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972" windowWidth="11940" windowHeight="3552" activeTab="1"/>
  </bookViews>
  <sheets>
    <sheet name="Tabelle2" sheetId="2" r:id="rId1"/>
    <sheet name="Tabelle1" sheetId="1" r:id="rId2"/>
  </sheets>
  <definedNames>
    <definedName name="_xlnm.Print_Area" localSheetId="1">Tabelle1!$A$1:$L$135</definedName>
  </definedNames>
  <calcPr calcId="145621"/>
</workbook>
</file>

<file path=xl/calcChain.xml><?xml version="1.0" encoding="utf-8"?>
<calcChain xmlns="http://schemas.openxmlformats.org/spreadsheetml/2006/main">
  <c r="G88" i="1" l="1"/>
  <c r="G106" i="1"/>
  <c r="G103" i="1"/>
  <c r="G102" i="1"/>
  <c r="G96" i="1"/>
  <c r="E74" i="1"/>
  <c r="E75" i="1"/>
  <c r="E73" i="1"/>
  <c r="E76" i="1"/>
  <c r="J16" i="1"/>
  <c r="F68" i="1"/>
  <c r="F69" i="1"/>
  <c r="F70" i="1"/>
  <c r="F77" i="1" s="1"/>
  <c r="F72" i="1"/>
  <c r="F73" i="1"/>
  <c r="F74" i="1"/>
  <c r="F75" i="1"/>
  <c r="F76" i="1"/>
  <c r="E68" i="1"/>
  <c r="E77" i="1" s="1"/>
  <c r="E69" i="1"/>
  <c r="E70" i="1"/>
  <c r="E72" i="1"/>
  <c r="F1" i="1"/>
  <c r="B7" i="1"/>
  <c r="K2" i="1" s="1"/>
  <c r="J58" i="1"/>
  <c r="J59" i="1"/>
  <c r="J60" i="1"/>
  <c r="J61" i="1"/>
  <c r="J62" i="1"/>
  <c r="J48" i="1"/>
  <c r="J55" i="1"/>
  <c r="J49" i="1"/>
  <c r="J50" i="1"/>
  <c r="J51" i="1"/>
  <c r="J52" i="1"/>
  <c r="J53" i="1"/>
  <c r="J54" i="1"/>
  <c r="J56" i="1"/>
  <c r="J57" i="1"/>
  <c r="J63" i="1"/>
  <c r="E48" i="1"/>
  <c r="E49" i="1"/>
  <c r="E50" i="1"/>
  <c r="E51" i="1"/>
  <c r="E52" i="1"/>
  <c r="E54" i="1"/>
  <c r="E55" i="1"/>
  <c r="E56" i="1"/>
  <c r="E63" i="1" s="1"/>
  <c r="E57" i="1"/>
  <c r="E58" i="1"/>
  <c r="E59" i="1"/>
  <c r="E60" i="1"/>
  <c r="E61" i="1"/>
  <c r="E62" i="1"/>
  <c r="E13" i="1"/>
  <c r="E14" i="1"/>
  <c r="E15" i="1"/>
  <c r="E17" i="1"/>
  <c r="E18" i="1"/>
  <c r="E26" i="1" s="1"/>
  <c r="E19" i="1"/>
  <c r="E20" i="1"/>
  <c r="E22" i="1"/>
  <c r="E23" i="1"/>
  <c r="E24" i="1"/>
  <c r="E25" i="1"/>
  <c r="J13" i="1"/>
  <c r="J26" i="1" s="1"/>
  <c r="J14" i="1"/>
  <c r="J15" i="1"/>
  <c r="J17" i="1"/>
  <c r="J18" i="1"/>
  <c r="J19" i="1"/>
  <c r="J20" i="1"/>
  <c r="J21" i="1"/>
  <c r="J22" i="1"/>
  <c r="J23" i="1"/>
  <c r="J24" i="1"/>
  <c r="J25" i="1"/>
  <c r="E31" i="1"/>
  <c r="E32" i="1"/>
  <c r="E33" i="1"/>
  <c r="E34" i="1"/>
  <c r="E35" i="1"/>
  <c r="E36" i="1"/>
  <c r="E37" i="1"/>
  <c r="E38" i="1"/>
  <c r="E40" i="1"/>
  <c r="E41" i="1"/>
  <c r="E42" i="1"/>
  <c r="E43" i="1"/>
  <c r="J31" i="1"/>
  <c r="J32" i="1"/>
  <c r="J33" i="1"/>
  <c r="J34" i="1"/>
  <c r="J35" i="1"/>
  <c r="J36" i="1"/>
  <c r="J37" i="1"/>
  <c r="J38" i="1"/>
  <c r="J43" i="1" s="1"/>
  <c r="J39" i="1"/>
  <c r="J40" i="1"/>
  <c r="J41" i="1"/>
  <c r="J42" i="1"/>
  <c r="K20" i="1"/>
  <c r="G98" i="1"/>
  <c r="G99" i="1"/>
  <c r="G100" i="1"/>
  <c r="G101" i="1"/>
  <c r="G104" i="1"/>
  <c r="G105" i="1"/>
  <c r="G108" i="1"/>
  <c r="G109" i="1"/>
  <c r="G110" i="1"/>
  <c r="G111" i="1"/>
  <c r="G112" i="1"/>
  <c r="G113" i="1"/>
  <c r="G114" i="1"/>
  <c r="G115" i="1"/>
  <c r="G116" i="1"/>
  <c r="G117" i="1"/>
  <c r="G118" i="1"/>
  <c r="G119" i="1"/>
  <c r="G120" i="1"/>
  <c r="G121" i="1"/>
  <c r="G122" i="1"/>
  <c r="G123" i="1"/>
  <c r="G124" i="1"/>
  <c r="G125" i="1"/>
  <c r="G126" i="1"/>
  <c r="G127" i="1"/>
  <c r="G128" i="1"/>
  <c r="G92" i="1"/>
  <c r="G93" i="1"/>
  <c r="G94" i="1"/>
  <c r="G95" i="1"/>
  <c r="G91" i="1"/>
  <c r="G84" i="1"/>
  <c r="G85" i="1"/>
  <c r="G86" i="1"/>
  <c r="G129" i="1" s="1"/>
  <c r="G87" i="1"/>
  <c r="G83" i="1"/>
  <c r="F35" i="1"/>
  <c r="F36" i="1"/>
  <c r="F31" i="1"/>
  <c r="F32" i="1"/>
  <c r="F33" i="1"/>
  <c r="F43" i="1" s="1"/>
  <c r="F34" i="1"/>
  <c r="F37" i="1"/>
  <c r="F38" i="1"/>
  <c r="F40" i="1"/>
  <c r="F41" i="1"/>
  <c r="F42" i="1"/>
  <c r="F13" i="1"/>
  <c r="F26" i="1" s="1"/>
  <c r="F14" i="1"/>
  <c r="F15" i="1"/>
  <c r="F17" i="1"/>
  <c r="F18" i="1"/>
  <c r="F19" i="1"/>
  <c r="F20" i="1"/>
  <c r="F22" i="1"/>
  <c r="F23" i="1"/>
  <c r="F24" i="1"/>
  <c r="F25" i="1"/>
  <c r="K13" i="1"/>
  <c r="K14" i="1"/>
  <c r="K15" i="1"/>
  <c r="K16" i="1"/>
  <c r="K17" i="1"/>
  <c r="K18" i="1"/>
  <c r="K19" i="1"/>
  <c r="K21" i="1"/>
  <c r="K22" i="1"/>
  <c r="K23" i="1"/>
  <c r="K24" i="1"/>
  <c r="K25" i="1"/>
  <c r="K26" i="1"/>
  <c r="K31" i="1"/>
  <c r="K32" i="1"/>
  <c r="K33" i="1"/>
  <c r="K43" i="1" s="1"/>
  <c r="K34" i="1"/>
  <c r="K35" i="1"/>
  <c r="K36" i="1"/>
  <c r="K37" i="1"/>
  <c r="K38" i="1"/>
  <c r="K39" i="1"/>
  <c r="K40" i="1"/>
  <c r="K41" i="1"/>
  <c r="K42" i="1"/>
  <c r="F48" i="1"/>
  <c r="F49" i="1"/>
  <c r="F50" i="1"/>
  <c r="F51" i="1"/>
  <c r="F52" i="1"/>
  <c r="F54" i="1"/>
  <c r="F55" i="1"/>
  <c r="F56" i="1"/>
  <c r="F57" i="1"/>
  <c r="F58" i="1"/>
  <c r="F59" i="1"/>
  <c r="F63" i="1" s="1"/>
  <c r="F60" i="1"/>
  <c r="F61" i="1"/>
  <c r="F62" i="1"/>
  <c r="K48" i="1"/>
  <c r="K49" i="1"/>
  <c r="K50" i="1"/>
  <c r="K51" i="1"/>
  <c r="K63" i="1" s="1"/>
  <c r="K52" i="1"/>
  <c r="K53" i="1"/>
  <c r="K54" i="1"/>
  <c r="K56" i="1"/>
  <c r="K57" i="1"/>
  <c r="K58" i="1"/>
  <c r="K59" i="1"/>
  <c r="K60" i="1"/>
  <c r="K61" i="1"/>
  <c r="K62" i="1"/>
  <c r="B3" i="1" l="1"/>
  <c r="H1" i="1" s="1"/>
  <c r="K1" i="1"/>
</calcChain>
</file>

<file path=xl/comments1.xml><?xml version="1.0" encoding="utf-8"?>
<comments xmlns="http://schemas.openxmlformats.org/spreadsheetml/2006/main">
  <authors>
    <author>Hans Voß</author>
  </authors>
  <commentList>
    <comment ref="B1" authorId="0">
      <text>
        <r>
          <rPr>
            <b/>
            <sz val="10"/>
            <color indexed="10"/>
            <rFont val="Tahoma"/>
            <family val="2"/>
          </rPr>
          <t>In dieses Feld geben Sie Ihren Beschäftigungsgrad in Prozent ein</t>
        </r>
        <r>
          <rPr>
            <sz val="10"/>
            <color indexed="81"/>
            <rFont val="Tahoma"/>
          </rPr>
          <t xml:space="preserve">
</t>
        </r>
      </text>
    </comment>
    <comment ref="H1" authorId="0">
      <text>
        <r>
          <rPr>
            <b/>
            <sz val="10"/>
            <color indexed="10"/>
            <rFont val="Tahoma"/>
            <family val="2"/>
          </rPr>
          <t>Dieses Feld muss durch Einsetzen von Unterrichtsverpflichtungen oder gewährten Entlastungen  in den unten stehenden beige unterlegten Zellen auf Null gebracht werden, erst dann können Sie Ihre U-Stundenzahl feststellen.</t>
        </r>
      </text>
    </comment>
    <comment ref="K2" authorId="0">
      <text>
        <r>
          <rPr>
            <b/>
            <sz val="8"/>
            <color indexed="81"/>
            <rFont val="Tahoma"/>
          </rPr>
          <t xml:space="preserve">Vertretungsstunden / Woche
</t>
        </r>
      </text>
    </comment>
    <comment ref="B6" authorId="0">
      <text>
        <r>
          <rPr>
            <b/>
            <sz val="10"/>
            <color indexed="10"/>
            <rFont val="Tahoma"/>
            <family val="2"/>
          </rPr>
          <t>Unteilbare Aufgaben</t>
        </r>
        <r>
          <rPr>
            <b/>
            <sz val="10"/>
            <color indexed="81"/>
            <rFont val="Tahoma"/>
          </rPr>
          <t>:
Aufgaben, die alle Lehrkräfte unabhängig von ihrer Vollzeitbeschäftigung oder ihrem Teilzeitbeschäftigungsgrad zu erbringen haben (z.B. allgem. Konferenzen, Fortbildung etc.)</t>
        </r>
      </text>
    </comment>
    <comment ref="B7" authorId="0">
      <text>
        <r>
          <rPr>
            <b/>
            <sz val="10"/>
            <color indexed="10"/>
            <rFont val="Tahoma"/>
            <family val="2"/>
          </rPr>
          <t xml:space="preserve">Teilbare Aufgaben:
</t>
        </r>
        <r>
          <rPr>
            <b/>
            <sz val="10"/>
            <color indexed="81"/>
            <rFont val="Tahoma"/>
          </rPr>
          <t>sind solche, die von Teilzeitkräften nur entsprechend ihrem Teilzeitanteil erbracht werden müssen ( z.B. Aufsichten, Bereitschaft, Vertretung)</t>
        </r>
        <r>
          <rPr>
            <sz val="10"/>
            <color indexed="81"/>
            <rFont val="Tahoma"/>
          </rPr>
          <t xml:space="preserve">
</t>
        </r>
      </text>
    </comment>
    <comment ref="B13" authorId="0">
      <text>
        <r>
          <rPr>
            <b/>
            <sz val="10"/>
            <color indexed="81"/>
            <rFont val="Tahoma"/>
          </rPr>
          <t xml:space="preserve">Anzahl der Klassen eintragen
</t>
        </r>
        <r>
          <rPr>
            <sz val="10"/>
            <color indexed="81"/>
            <rFont val="Tahoma"/>
          </rPr>
          <t xml:space="preserve">
</t>
        </r>
      </text>
    </comment>
    <comment ref="D13" authorId="0">
      <text>
        <r>
          <rPr>
            <b/>
            <sz val="10"/>
            <color indexed="81"/>
            <rFont val="Tahoma"/>
          </rPr>
          <t>Die Anzahl der U-Stunden wurde der Anlage 1 des Kurzberichts der LAZ-Kommission entnommen</t>
        </r>
        <r>
          <rPr>
            <sz val="10"/>
            <color indexed="81"/>
            <rFont val="Tahoma"/>
          </rPr>
          <t xml:space="preserve">
</t>
        </r>
      </text>
    </comment>
    <comment ref="G13" authorId="0">
      <text>
        <r>
          <rPr>
            <b/>
            <sz val="10"/>
            <color indexed="81"/>
            <rFont val="Tahoma"/>
          </rPr>
          <t>Anzahl der Klassen eintragen</t>
        </r>
        <r>
          <rPr>
            <sz val="10"/>
            <color indexed="81"/>
            <rFont val="Tahoma"/>
          </rPr>
          <t xml:space="preserve">
</t>
        </r>
      </text>
    </comment>
    <comment ref="I13" authorId="0">
      <text>
        <r>
          <rPr>
            <b/>
            <sz val="10"/>
            <color indexed="81"/>
            <rFont val="Tahoma"/>
          </rPr>
          <t>Die Anzahl der U-Stunden wurde der Anlage 1 des Berichts der LAZ-Kommission entnommen</t>
        </r>
        <r>
          <rPr>
            <sz val="10"/>
            <color indexed="81"/>
            <rFont val="Tahoma"/>
          </rPr>
          <t xml:space="preserve">
</t>
        </r>
      </text>
    </comment>
    <comment ref="B14" authorId="0">
      <text>
        <r>
          <rPr>
            <b/>
            <sz val="10"/>
            <color indexed="81"/>
            <rFont val="Tahoma"/>
          </rPr>
          <t xml:space="preserve">Anzahl der Klassen eintragen
</t>
        </r>
        <r>
          <rPr>
            <sz val="10"/>
            <color indexed="81"/>
            <rFont val="Tahoma"/>
          </rPr>
          <t xml:space="preserve">
</t>
        </r>
      </text>
    </comment>
    <comment ref="D14" authorId="0">
      <text>
        <r>
          <rPr>
            <b/>
            <sz val="10"/>
            <color indexed="81"/>
            <rFont val="Tahoma"/>
          </rPr>
          <t>Die Anzahl der U-Stunden wurde der Anlage 1 des Kurzberichts der LAZ-Kommission entnommen</t>
        </r>
        <r>
          <rPr>
            <sz val="10"/>
            <color indexed="81"/>
            <rFont val="Tahoma"/>
          </rPr>
          <t xml:space="preserve">
</t>
        </r>
      </text>
    </comment>
    <comment ref="G14" authorId="0">
      <text>
        <r>
          <rPr>
            <b/>
            <sz val="10"/>
            <color indexed="81"/>
            <rFont val="Tahoma"/>
          </rPr>
          <t>Anzahl der Klassen eintragen</t>
        </r>
        <r>
          <rPr>
            <sz val="10"/>
            <color indexed="81"/>
            <rFont val="Tahoma"/>
          </rPr>
          <t xml:space="preserve">
</t>
        </r>
      </text>
    </comment>
    <comment ref="I14" authorId="0">
      <text>
        <r>
          <rPr>
            <b/>
            <sz val="10"/>
            <color indexed="81"/>
            <rFont val="Tahoma"/>
          </rPr>
          <t>Die Anzahl der U-Stunden wurde der Anlage 1 des Berichts der LAZ-Kommission entnommen</t>
        </r>
        <r>
          <rPr>
            <sz val="10"/>
            <color indexed="81"/>
            <rFont val="Tahoma"/>
          </rPr>
          <t xml:space="preserve">
</t>
        </r>
      </text>
    </comment>
    <comment ref="B15" authorId="0">
      <text>
        <r>
          <rPr>
            <b/>
            <sz val="10"/>
            <color indexed="81"/>
            <rFont val="Tahoma"/>
          </rPr>
          <t>Anzahl der Klassen eintragen</t>
        </r>
        <r>
          <rPr>
            <sz val="10"/>
            <color indexed="81"/>
            <rFont val="Tahoma"/>
          </rPr>
          <t xml:space="preserve">
</t>
        </r>
      </text>
    </comment>
    <comment ref="D15" authorId="0">
      <text>
        <r>
          <rPr>
            <b/>
            <sz val="10"/>
            <color indexed="81"/>
            <rFont val="Tahoma"/>
          </rPr>
          <t>Die Anzahl der U-Stunden wurde der Anlage 1 des Kurzberichts der LAZ-Kommission entnommen</t>
        </r>
        <r>
          <rPr>
            <sz val="10"/>
            <color indexed="81"/>
            <rFont val="Tahoma"/>
          </rPr>
          <t xml:space="preserve">
</t>
        </r>
      </text>
    </comment>
    <comment ref="G15" authorId="0">
      <text>
        <r>
          <rPr>
            <b/>
            <sz val="10"/>
            <color indexed="81"/>
            <rFont val="Tahoma"/>
          </rPr>
          <t>Anzahl der Klassen eintragen</t>
        </r>
        <r>
          <rPr>
            <sz val="10"/>
            <color indexed="81"/>
            <rFont val="Tahoma"/>
          </rPr>
          <t xml:space="preserve">
</t>
        </r>
      </text>
    </comment>
    <comment ref="I15" authorId="0">
      <text>
        <r>
          <rPr>
            <b/>
            <sz val="10"/>
            <color indexed="81"/>
            <rFont val="Tahoma"/>
          </rPr>
          <t>Die Anzahl der U-Stunden wurde der Anlage 1 des Berichts der LAZ-Kommission entnommen</t>
        </r>
        <r>
          <rPr>
            <sz val="10"/>
            <color indexed="81"/>
            <rFont val="Tahoma"/>
          </rPr>
          <t xml:space="preserve">
</t>
        </r>
      </text>
    </comment>
    <comment ref="G16" authorId="0">
      <text>
        <r>
          <rPr>
            <b/>
            <sz val="10"/>
            <color indexed="81"/>
            <rFont val="Tahoma"/>
          </rPr>
          <t>Anzahl der Klassen eintragen</t>
        </r>
        <r>
          <rPr>
            <sz val="10"/>
            <color indexed="81"/>
            <rFont val="Tahoma"/>
          </rPr>
          <t xml:space="preserve">
</t>
        </r>
      </text>
    </comment>
    <comment ref="I16" authorId="0">
      <text>
        <r>
          <rPr>
            <b/>
            <sz val="10"/>
            <color indexed="81"/>
            <rFont val="Tahoma"/>
          </rPr>
          <t>Die Anzahl der U-Stunden wurde der Anlage 1 des Kurzberichts der LAZ-Kommission entnommen</t>
        </r>
        <r>
          <rPr>
            <sz val="10"/>
            <color indexed="81"/>
            <rFont val="Tahoma"/>
          </rPr>
          <t xml:space="preserve">
</t>
        </r>
      </text>
    </comment>
    <comment ref="B17" authorId="0">
      <text>
        <r>
          <rPr>
            <b/>
            <sz val="10"/>
            <color indexed="81"/>
            <rFont val="Tahoma"/>
          </rPr>
          <t>Anzahl der Klassen eintragen</t>
        </r>
        <r>
          <rPr>
            <sz val="10"/>
            <color indexed="81"/>
            <rFont val="Tahoma"/>
          </rPr>
          <t xml:space="preserve">
</t>
        </r>
      </text>
    </comment>
    <comment ref="D17" authorId="0">
      <text>
        <r>
          <rPr>
            <b/>
            <sz val="10"/>
            <color indexed="81"/>
            <rFont val="Tahoma"/>
          </rPr>
          <t>Die Anzahl der U-Stunden wurde der Anlage 1 des Kurzberichts der LAZ-Kommission entnommen</t>
        </r>
        <r>
          <rPr>
            <sz val="10"/>
            <color indexed="81"/>
            <rFont val="Tahoma"/>
          </rPr>
          <t xml:space="preserve">
</t>
        </r>
      </text>
    </comment>
    <comment ref="G17" authorId="0">
      <text>
        <r>
          <rPr>
            <b/>
            <sz val="10"/>
            <color indexed="81"/>
            <rFont val="Tahoma"/>
          </rPr>
          <t>Anzahl der Klassen eintragen</t>
        </r>
        <r>
          <rPr>
            <sz val="10"/>
            <color indexed="81"/>
            <rFont val="Tahoma"/>
          </rPr>
          <t xml:space="preserve">
</t>
        </r>
      </text>
    </comment>
    <comment ref="I17" authorId="0">
      <text>
        <r>
          <rPr>
            <b/>
            <sz val="10"/>
            <color indexed="81"/>
            <rFont val="Tahoma"/>
          </rPr>
          <t>Die Anzahl der U-Stunden wurde der Anlage 1 des Kurzberichts der LAZ-Kommission entnommen</t>
        </r>
        <r>
          <rPr>
            <sz val="10"/>
            <color indexed="81"/>
            <rFont val="Tahoma"/>
          </rPr>
          <t xml:space="preserve">
</t>
        </r>
      </text>
    </comment>
    <comment ref="B18" authorId="0">
      <text>
        <r>
          <rPr>
            <b/>
            <sz val="10"/>
            <color indexed="81"/>
            <rFont val="Tahoma"/>
          </rPr>
          <t>Anzahl der Klassen eintragen</t>
        </r>
        <r>
          <rPr>
            <sz val="10"/>
            <color indexed="81"/>
            <rFont val="Tahoma"/>
          </rPr>
          <t xml:space="preserve">
</t>
        </r>
      </text>
    </comment>
    <comment ref="D18" authorId="0">
      <text>
        <r>
          <rPr>
            <b/>
            <sz val="10"/>
            <color indexed="81"/>
            <rFont val="Tahoma"/>
          </rPr>
          <t>Die Anzahl der U-Stunden wurde der Anlage 1 des Kurzberichts der LAZ-Kommission entnommen</t>
        </r>
        <r>
          <rPr>
            <sz val="10"/>
            <color indexed="81"/>
            <rFont val="Tahoma"/>
          </rPr>
          <t xml:space="preserve">
</t>
        </r>
      </text>
    </comment>
    <comment ref="G18" authorId="0">
      <text>
        <r>
          <rPr>
            <b/>
            <sz val="10"/>
            <color indexed="81"/>
            <rFont val="Tahoma"/>
          </rPr>
          <t>Anzahl der Klassen eintragen</t>
        </r>
        <r>
          <rPr>
            <sz val="10"/>
            <color indexed="81"/>
            <rFont val="Tahoma"/>
          </rPr>
          <t xml:space="preserve">
</t>
        </r>
      </text>
    </comment>
    <comment ref="I18" authorId="0">
      <text>
        <r>
          <rPr>
            <b/>
            <sz val="10"/>
            <color indexed="81"/>
            <rFont val="Tahoma"/>
          </rPr>
          <t>Die Anzahl der U-Stunden wurde der Anlage 1 des Kurzberichts der LAZ-Kommission entnommen</t>
        </r>
        <r>
          <rPr>
            <sz val="10"/>
            <color indexed="81"/>
            <rFont val="Tahoma"/>
          </rPr>
          <t xml:space="preserve">
</t>
        </r>
      </text>
    </comment>
    <comment ref="B19" authorId="0">
      <text>
        <r>
          <rPr>
            <b/>
            <sz val="10"/>
            <color indexed="81"/>
            <rFont val="Tahoma"/>
          </rPr>
          <t>Anzahl der Klassen eintragen</t>
        </r>
        <r>
          <rPr>
            <sz val="10"/>
            <color indexed="81"/>
            <rFont val="Tahoma"/>
          </rPr>
          <t xml:space="preserve">
</t>
        </r>
      </text>
    </comment>
    <comment ref="D19" authorId="0">
      <text>
        <r>
          <rPr>
            <b/>
            <sz val="10"/>
            <color indexed="81"/>
            <rFont val="Tahoma"/>
          </rPr>
          <t>Die Anzahl der U-Stunden wurde der Anlage 1 des Kurzberichts der LAZ-Kommission entnommen</t>
        </r>
        <r>
          <rPr>
            <sz val="10"/>
            <color indexed="81"/>
            <rFont val="Tahoma"/>
          </rPr>
          <t xml:space="preserve">
</t>
        </r>
      </text>
    </comment>
    <comment ref="G19" authorId="0">
      <text>
        <r>
          <rPr>
            <b/>
            <sz val="10"/>
            <color indexed="81"/>
            <rFont val="Tahoma"/>
          </rPr>
          <t>Anzahl der Klassen eintragen</t>
        </r>
        <r>
          <rPr>
            <sz val="10"/>
            <color indexed="81"/>
            <rFont val="Tahoma"/>
          </rPr>
          <t xml:space="preserve">
</t>
        </r>
      </text>
    </comment>
    <comment ref="I19" authorId="0">
      <text>
        <r>
          <rPr>
            <b/>
            <sz val="10"/>
            <color indexed="81"/>
            <rFont val="Tahoma"/>
          </rPr>
          <t>Die Anzahl der U-Stunden wurde der Anlage 1 des Kurzberichts der LAZ-Kommission entnommen</t>
        </r>
        <r>
          <rPr>
            <sz val="10"/>
            <color indexed="81"/>
            <rFont val="Tahoma"/>
          </rPr>
          <t xml:space="preserve">
</t>
        </r>
      </text>
    </comment>
    <comment ref="B20" authorId="0">
      <text>
        <r>
          <rPr>
            <b/>
            <sz val="10"/>
            <color indexed="81"/>
            <rFont val="Tahoma"/>
          </rPr>
          <t>Anzahl der Klassen eintragen</t>
        </r>
        <r>
          <rPr>
            <sz val="10"/>
            <color indexed="81"/>
            <rFont val="Tahoma"/>
          </rPr>
          <t xml:space="preserve">
</t>
        </r>
      </text>
    </comment>
    <comment ref="D20" authorId="0">
      <text>
        <r>
          <rPr>
            <b/>
            <sz val="10"/>
            <color indexed="81"/>
            <rFont val="Tahoma"/>
          </rPr>
          <t>Die Anzahl der U-Stunden wurde der Anlage 1 des Kurzberichts der LAZ-Kommission entnommen</t>
        </r>
        <r>
          <rPr>
            <sz val="10"/>
            <color indexed="81"/>
            <rFont val="Tahoma"/>
          </rPr>
          <t xml:space="preserve">
</t>
        </r>
      </text>
    </comment>
    <comment ref="I20" authorId="0">
      <text>
        <r>
          <rPr>
            <b/>
            <sz val="10"/>
            <color indexed="81"/>
            <rFont val="Tahoma"/>
          </rPr>
          <t>Die Anzahl der U-Stunden wurde der Anlage 1 des Kurzberichts der LAZ-Kommission entnommen</t>
        </r>
        <r>
          <rPr>
            <sz val="10"/>
            <color indexed="81"/>
            <rFont val="Tahoma"/>
          </rPr>
          <t xml:space="preserve">
</t>
        </r>
      </text>
    </comment>
    <comment ref="G21" authorId="0">
      <text>
        <r>
          <rPr>
            <b/>
            <sz val="10"/>
            <color indexed="81"/>
            <rFont val="Tahoma"/>
          </rPr>
          <t>Anzahl der Klassen eintragen</t>
        </r>
        <r>
          <rPr>
            <sz val="10"/>
            <color indexed="81"/>
            <rFont val="Tahoma"/>
          </rPr>
          <t xml:space="preserve">
</t>
        </r>
      </text>
    </comment>
    <comment ref="I21" authorId="0">
      <text>
        <r>
          <rPr>
            <b/>
            <sz val="10"/>
            <color indexed="81"/>
            <rFont val="Tahoma"/>
          </rPr>
          <t>Die Anzahl der U-Stunden wurde der Anlage 1 des Kurzberichts der LAZ-Kommission entnommen</t>
        </r>
        <r>
          <rPr>
            <sz val="10"/>
            <color indexed="81"/>
            <rFont val="Tahoma"/>
          </rPr>
          <t xml:space="preserve">
</t>
        </r>
      </text>
    </comment>
    <comment ref="B22" authorId="0">
      <text>
        <r>
          <rPr>
            <b/>
            <sz val="10"/>
            <color indexed="81"/>
            <rFont val="Tahoma"/>
          </rPr>
          <t>Anzahl der Klassen eintragen</t>
        </r>
        <r>
          <rPr>
            <sz val="10"/>
            <color indexed="81"/>
            <rFont val="Tahoma"/>
          </rPr>
          <t xml:space="preserve">
</t>
        </r>
      </text>
    </comment>
    <comment ref="D22" authorId="0">
      <text>
        <r>
          <rPr>
            <b/>
            <sz val="10"/>
            <color indexed="81"/>
            <rFont val="Tahoma"/>
          </rPr>
          <t>Die Anzahl der U-Stunden wurde der Anlage 1 des Kurzberichts der LAZ-Kommission entnommen</t>
        </r>
        <r>
          <rPr>
            <sz val="10"/>
            <color indexed="81"/>
            <rFont val="Tahoma"/>
          </rPr>
          <t xml:space="preserve">
</t>
        </r>
      </text>
    </comment>
    <comment ref="G22" authorId="0">
      <text>
        <r>
          <rPr>
            <b/>
            <sz val="10"/>
            <color indexed="81"/>
            <rFont val="Tahoma"/>
          </rPr>
          <t>Anzahl der Klassen eintragen</t>
        </r>
        <r>
          <rPr>
            <sz val="10"/>
            <color indexed="81"/>
            <rFont val="Tahoma"/>
          </rPr>
          <t xml:space="preserve">
</t>
        </r>
      </text>
    </comment>
    <comment ref="I22" authorId="0">
      <text>
        <r>
          <rPr>
            <b/>
            <sz val="10"/>
            <color indexed="81"/>
            <rFont val="Tahoma"/>
          </rPr>
          <t>Die Anzahl der U-Stunden wurde der Anlage 1 des Kurzberichts der LAZ-Kommission entnommen</t>
        </r>
        <r>
          <rPr>
            <sz val="10"/>
            <color indexed="81"/>
            <rFont val="Tahoma"/>
          </rPr>
          <t xml:space="preserve">
</t>
        </r>
      </text>
    </comment>
    <comment ref="B23" authorId="0">
      <text>
        <r>
          <rPr>
            <b/>
            <sz val="10"/>
            <color indexed="81"/>
            <rFont val="Tahoma"/>
          </rPr>
          <t>Anzahl der Klassen eintragen</t>
        </r>
        <r>
          <rPr>
            <sz val="10"/>
            <color indexed="81"/>
            <rFont val="Tahoma"/>
          </rPr>
          <t xml:space="preserve">
</t>
        </r>
      </text>
    </comment>
    <comment ref="D23" authorId="0">
      <text>
        <r>
          <rPr>
            <b/>
            <sz val="10"/>
            <color indexed="81"/>
            <rFont val="Tahoma"/>
          </rPr>
          <t>Die Anzahl der U-Stunden wurde der Anlage 1 des Kurzberichts der LAZ-Kommission entnommen</t>
        </r>
        <r>
          <rPr>
            <sz val="10"/>
            <color indexed="81"/>
            <rFont val="Tahoma"/>
          </rPr>
          <t xml:space="preserve">
</t>
        </r>
      </text>
    </comment>
    <comment ref="G23" authorId="0">
      <text>
        <r>
          <rPr>
            <b/>
            <sz val="10"/>
            <color indexed="81"/>
            <rFont val="Tahoma"/>
          </rPr>
          <t>Anzahl der Klassen eintragen</t>
        </r>
        <r>
          <rPr>
            <sz val="10"/>
            <color indexed="81"/>
            <rFont val="Tahoma"/>
          </rPr>
          <t xml:space="preserve">
</t>
        </r>
      </text>
    </comment>
    <comment ref="I23" authorId="0">
      <text>
        <r>
          <rPr>
            <b/>
            <sz val="10"/>
            <color indexed="81"/>
            <rFont val="Tahoma"/>
          </rPr>
          <t>Die Anzahl der U-Stunden wurde der Anlage 1 des Kurzberichts der LAZ-Kommission entnommen</t>
        </r>
        <r>
          <rPr>
            <sz val="10"/>
            <color indexed="81"/>
            <rFont val="Tahoma"/>
          </rPr>
          <t xml:space="preserve">
</t>
        </r>
      </text>
    </comment>
    <comment ref="B24" authorId="0">
      <text>
        <r>
          <rPr>
            <b/>
            <sz val="10"/>
            <color indexed="81"/>
            <rFont val="Tahoma"/>
          </rPr>
          <t>Anzahl der Klassen eintragen</t>
        </r>
        <r>
          <rPr>
            <sz val="10"/>
            <color indexed="81"/>
            <rFont val="Tahoma"/>
          </rPr>
          <t xml:space="preserve">
</t>
        </r>
      </text>
    </comment>
    <comment ref="D24" authorId="0">
      <text>
        <r>
          <rPr>
            <b/>
            <sz val="10"/>
            <color indexed="81"/>
            <rFont val="Tahoma"/>
          </rPr>
          <t>Die Anzahl der U-Stunden wurde der Anlage 1 des Kurzberichts der LAZ-Kommission entnommen</t>
        </r>
        <r>
          <rPr>
            <sz val="10"/>
            <color indexed="81"/>
            <rFont val="Tahoma"/>
          </rPr>
          <t xml:space="preserve">
</t>
        </r>
      </text>
    </comment>
    <comment ref="G24" authorId="0">
      <text>
        <r>
          <rPr>
            <b/>
            <sz val="10"/>
            <color indexed="81"/>
            <rFont val="Tahoma"/>
          </rPr>
          <t>Anzahl der Klassen eintragen</t>
        </r>
        <r>
          <rPr>
            <sz val="10"/>
            <color indexed="81"/>
            <rFont val="Tahoma"/>
          </rPr>
          <t xml:space="preserve">
</t>
        </r>
      </text>
    </comment>
    <comment ref="I24" authorId="0">
      <text>
        <r>
          <rPr>
            <b/>
            <sz val="10"/>
            <color indexed="81"/>
            <rFont val="Tahoma"/>
          </rPr>
          <t>Die Anzahl der U-Stunden wurde der Anlage 1 des Kurzberichts der LAZ-Kommission entnommen</t>
        </r>
        <r>
          <rPr>
            <sz val="10"/>
            <color indexed="81"/>
            <rFont val="Tahoma"/>
          </rPr>
          <t xml:space="preserve">
</t>
        </r>
      </text>
    </comment>
    <comment ref="B25" authorId="0">
      <text>
        <r>
          <rPr>
            <b/>
            <sz val="10"/>
            <color indexed="81"/>
            <rFont val="Tahoma"/>
          </rPr>
          <t>Anzahl der Klassen eintragen</t>
        </r>
        <r>
          <rPr>
            <sz val="10"/>
            <color indexed="81"/>
            <rFont val="Tahoma"/>
          </rPr>
          <t xml:space="preserve">
</t>
        </r>
      </text>
    </comment>
    <comment ref="D25" authorId="0">
      <text>
        <r>
          <rPr>
            <b/>
            <sz val="10"/>
            <color indexed="81"/>
            <rFont val="Tahoma"/>
          </rPr>
          <t>Die Anzahl der U-Stunden wurde der Anlage 1 des Kurzberichts der LAZ-Kommission entnommen</t>
        </r>
        <r>
          <rPr>
            <sz val="10"/>
            <color indexed="81"/>
            <rFont val="Tahoma"/>
          </rPr>
          <t xml:space="preserve">
</t>
        </r>
      </text>
    </comment>
    <comment ref="G25" authorId="0">
      <text>
        <r>
          <rPr>
            <b/>
            <sz val="10"/>
            <color indexed="81"/>
            <rFont val="Tahoma"/>
          </rPr>
          <t>Anzahl der Klassen eintragen</t>
        </r>
        <r>
          <rPr>
            <sz val="10"/>
            <color indexed="81"/>
            <rFont val="Tahoma"/>
          </rPr>
          <t xml:space="preserve">
</t>
        </r>
      </text>
    </comment>
    <comment ref="I25" authorId="0">
      <text>
        <r>
          <rPr>
            <b/>
            <sz val="10"/>
            <color indexed="81"/>
            <rFont val="Tahoma"/>
          </rPr>
          <t>Die Anzahl der U-Stunden wurde der Anlage 1 des Kurzberichts der LAZ-Kommission entnommen</t>
        </r>
        <r>
          <rPr>
            <sz val="10"/>
            <color indexed="81"/>
            <rFont val="Tahoma"/>
          </rPr>
          <t xml:space="preserve">
</t>
        </r>
      </text>
    </comment>
    <comment ref="B31" authorId="0">
      <text>
        <r>
          <rPr>
            <b/>
            <sz val="10"/>
            <color indexed="81"/>
            <rFont val="Tahoma"/>
          </rPr>
          <t>Anzahl der Klassen eintragen</t>
        </r>
        <r>
          <rPr>
            <sz val="10"/>
            <color indexed="81"/>
            <rFont val="Tahoma"/>
          </rPr>
          <t xml:space="preserve">
</t>
        </r>
      </text>
    </comment>
    <comment ref="D31" authorId="0">
      <text>
        <r>
          <rPr>
            <b/>
            <sz val="10"/>
            <color indexed="81"/>
            <rFont val="Tahoma"/>
          </rPr>
          <t>Die Anzahl der U-Stunden wurde der Anlage 1 des Kurzberichts der LAZ-Kommission entnommen</t>
        </r>
        <r>
          <rPr>
            <sz val="10"/>
            <color indexed="81"/>
            <rFont val="Tahoma"/>
          </rPr>
          <t xml:space="preserve">
</t>
        </r>
      </text>
    </comment>
    <comment ref="G31" authorId="0">
      <text>
        <r>
          <rPr>
            <b/>
            <sz val="10"/>
            <color indexed="81"/>
            <rFont val="Tahoma"/>
          </rPr>
          <t>Anzahl der Klassen eintragen</t>
        </r>
        <r>
          <rPr>
            <sz val="10"/>
            <color indexed="81"/>
            <rFont val="Tahoma"/>
          </rPr>
          <t xml:space="preserve">
</t>
        </r>
      </text>
    </comment>
    <comment ref="I31" authorId="0">
      <text>
        <r>
          <rPr>
            <b/>
            <sz val="10"/>
            <color indexed="81"/>
            <rFont val="Tahoma"/>
          </rPr>
          <t>Die Anzahl der U-Stunden wurde der Anlage 1 des Kurzberichts der LAZ-Kommission entnommen</t>
        </r>
        <r>
          <rPr>
            <sz val="10"/>
            <color indexed="81"/>
            <rFont val="Tahoma"/>
          </rPr>
          <t xml:space="preserve">
</t>
        </r>
      </text>
    </comment>
    <comment ref="B32" authorId="0">
      <text>
        <r>
          <rPr>
            <b/>
            <sz val="10"/>
            <color indexed="81"/>
            <rFont val="Tahoma"/>
          </rPr>
          <t>Anzahl der Klassen eintragen</t>
        </r>
        <r>
          <rPr>
            <sz val="10"/>
            <color indexed="81"/>
            <rFont val="Tahoma"/>
          </rPr>
          <t xml:space="preserve">
</t>
        </r>
      </text>
    </comment>
    <comment ref="D32" authorId="0">
      <text>
        <r>
          <rPr>
            <b/>
            <sz val="10"/>
            <color indexed="81"/>
            <rFont val="Tahoma"/>
          </rPr>
          <t>Die Anzahl der U-Stunden wurde der Anlage 1 des Kurzberichts der LAZ-Kommission entnommen</t>
        </r>
        <r>
          <rPr>
            <sz val="10"/>
            <color indexed="81"/>
            <rFont val="Tahoma"/>
          </rPr>
          <t xml:space="preserve">
</t>
        </r>
      </text>
    </comment>
    <comment ref="G32" authorId="0">
      <text>
        <r>
          <rPr>
            <b/>
            <sz val="10"/>
            <color indexed="81"/>
            <rFont val="Tahoma"/>
          </rPr>
          <t>Anzahl der Klassen eintragen</t>
        </r>
        <r>
          <rPr>
            <sz val="10"/>
            <color indexed="81"/>
            <rFont val="Tahoma"/>
          </rPr>
          <t xml:space="preserve">
</t>
        </r>
      </text>
    </comment>
    <comment ref="I32" authorId="0">
      <text>
        <r>
          <rPr>
            <b/>
            <sz val="10"/>
            <color indexed="81"/>
            <rFont val="Tahoma"/>
          </rPr>
          <t>Die Anzahl der U-Stunden wurde der Anlage 1 des Kurzberichts der LAZ-Kommission entnommen</t>
        </r>
        <r>
          <rPr>
            <sz val="10"/>
            <color indexed="81"/>
            <rFont val="Tahoma"/>
          </rPr>
          <t xml:space="preserve">
</t>
        </r>
      </text>
    </comment>
    <comment ref="B33" authorId="0">
      <text>
        <r>
          <rPr>
            <b/>
            <sz val="10"/>
            <color indexed="81"/>
            <rFont val="Tahoma"/>
          </rPr>
          <t>Anzahl der Klassen eintragen</t>
        </r>
        <r>
          <rPr>
            <sz val="10"/>
            <color indexed="81"/>
            <rFont val="Tahoma"/>
          </rPr>
          <t xml:space="preserve">
</t>
        </r>
      </text>
    </comment>
    <comment ref="D33" authorId="0">
      <text>
        <r>
          <rPr>
            <b/>
            <sz val="10"/>
            <color indexed="81"/>
            <rFont val="Tahoma"/>
          </rPr>
          <t>Die Anzahl der U-Stunden wurde der Anlage 1 des Kurzberichts der LAZ-Kommission entnommen</t>
        </r>
        <r>
          <rPr>
            <sz val="10"/>
            <color indexed="81"/>
            <rFont val="Tahoma"/>
          </rPr>
          <t xml:space="preserve">
</t>
        </r>
      </text>
    </comment>
    <comment ref="G33" authorId="0">
      <text>
        <r>
          <rPr>
            <b/>
            <sz val="10"/>
            <color indexed="81"/>
            <rFont val="Tahoma"/>
          </rPr>
          <t>Anzahl der Klassen eintragen</t>
        </r>
        <r>
          <rPr>
            <sz val="10"/>
            <color indexed="81"/>
            <rFont val="Tahoma"/>
          </rPr>
          <t xml:space="preserve">
</t>
        </r>
      </text>
    </comment>
    <comment ref="I33" authorId="0">
      <text>
        <r>
          <rPr>
            <b/>
            <sz val="10"/>
            <color indexed="81"/>
            <rFont val="Tahoma"/>
          </rPr>
          <t>Die Anzahl der U-Stunden wurde der Anlage 1 des Kurzberichts der LAZ-Kommission entnommen</t>
        </r>
        <r>
          <rPr>
            <sz val="10"/>
            <color indexed="81"/>
            <rFont val="Tahoma"/>
          </rPr>
          <t xml:space="preserve">
</t>
        </r>
      </text>
    </comment>
    <comment ref="B34" authorId="0">
      <text>
        <r>
          <rPr>
            <b/>
            <sz val="10"/>
            <color indexed="81"/>
            <rFont val="Tahoma"/>
          </rPr>
          <t>Anzahl der Klassen eintragen</t>
        </r>
        <r>
          <rPr>
            <sz val="10"/>
            <color indexed="81"/>
            <rFont val="Tahoma"/>
          </rPr>
          <t xml:space="preserve">
</t>
        </r>
      </text>
    </comment>
    <comment ref="D34" authorId="0">
      <text>
        <r>
          <rPr>
            <b/>
            <sz val="10"/>
            <color indexed="81"/>
            <rFont val="Tahoma"/>
          </rPr>
          <t>Die Anzahl der U-Stunden wurde der Anlage 1 des Kurzberichts der LAZ-Kommission entnommen</t>
        </r>
        <r>
          <rPr>
            <sz val="10"/>
            <color indexed="81"/>
            <rFont val="Tahoma"/>
          </rPr>
          <t xml:space="preserve">
</t>
        </r>
      </text>
    </comment>
    <comment ref="G34" authorId="0">
      <text>
        <r>
          <rPr>
            <b/>
            <sz val="10"/>
            <color indexed="81"/>
            <rFont val="Tahoma"/>
          </rPr>
          <t>Anzahl der Klassen eintragen</t>
        </r>
        <r>
          <rPr>
            <sz val="10"/>
            <color indexed="81"/>
            <rFont val="Tahoma"/>
          </rPr>
          <t xml:space="preserve">
</t>
        </r>
      </text>
    </comment>
    <comment ref="I34" authorId="0">
      <text>
        <r>
          <rPr>
            <b/>
            <sz val="10"/>
            <color indexed="81"/>
            <rFont val="Tahoma"/>
          </rPr>
          <t>Die Anzahl der U-Stunden wurde der Anlage 1 des Kurzberichts der LAZ-Kommission entnommen</t>
        </r>
        <r>
          <rPr>
            <sz val="10"/>
            <color indexed="81"/>
            <rFont val="Tahoma"/>
          </rPr>
          <t xml:space="preserve">
</t>
        </r>
      </text>
    </comment>
    <comment ref="B35" authorId="0">
      <text>
        <r>
          <rPr>
            <b/>
            <sz val="10"/>
            <color indexed="81"/>
            <rFont val="Tahoma"/>
          </rPr>
          <t>Anzahl der Klassen eintragen</t>
        </r>
        <r>
          <rPr>
            <sz val="10"/>
            <color indexed="81"/>
            <rFont val="Tahoma"/>
          </rPr>
          <t xml:space="preserve">
</t>
        </r>
      </text>
    </comment>
    <comment ref="D35" authorId="0">
      <text>
        <r>
          <rPr>
            <b/>
            <sz val="10"/>
            <color indexed="81"/>
            <rFont val="Tahoma"/>
          </rPr>
          <t>Die Anzahl der U-Stunden wurde der Anlage 1 des Kurzberichts der LAZ-Kommission entnommen</t>
        </r>
        <r>
          <rPr>
            <sz val="10"/>
            <color indexed="81"/>
            <rFont val="Tahoma"/>
          </rPr>
          <t xml:space="preserve">
</t>
        </r>
      </text>
    </comment>
    <comment ref="G35" authorId="0">
      <text>
        <r>
          <rPr>
            <b/>
            <sz val="10"/>
            <color indexed="81"/>
            <rFont val="Tahoma"/>
          </rPr>
          <t>Anzahl der Klassen eintragen</t>
        </r>
        <r>
          <rPr>
            <sz val="10"/>
            <color indexed="81"/>
            <rFont val="Tahoma"/>
          </rPr>
          <t xml:space="preserve">
</t>
        </r>
      </text>
    </comment>
    <comment ref="I35" authorId="0">
      <text>
        <r>
          <rPr>
            <b/>
            <sz val="10"/>
            <color indexed="81"/>
            <rFont val="Tahoma"/>
          </rPr>
          <t>Die Anzahl der U-Stunden wurde der Anlage 1 des Kurzberichts der LAZ-Kommission entnommen</t>
        </r>
        <r>
          <rPr>
            <sz val="10"/>
            <color indexed="81"/>
            <rFont val="Tahoma"/>
          </rPr>
          <t xml:space="preserve">
</t>
        </r>
      </text>
    </comment>
    <comment ref="B36" authorId="0">
      <text>
        <r>
          <rPr>
            <b/>
            <sz val="10"/>
            <color indexed="81"/>
            <rFont val="Tahoma"/>
          </rPr>
          <t>Anzahl der Klassen eintragen</t>
        </r>
        <r>
          <rPr>
            <sz val="10"/>
            <color indexed="81"/>
            <rFont val="Tahoma"/>
          </rPr>
          <t xml:space="preserve">
</t>
        </r>
      </text>
    </comment>
    <comment ref="D36" authorId="0">
      <text>
        <r>
          <rPr>
            <b/>
            <sz val="10"/>
            <color indexed="81"/>
            <rFont val="Tahoma"/>
          </rPr>
          <t>Die Anzahl der U-Stunden wurde der Anlage 1 des Kurzberichts der LAZ-Kommission entnommen</t>
        </r>
        <r>
          <rPr>
            <sz val="10"/>
            <color indexed="81"/>
            <rFont val="Tahoma"/>
          </rPr>
          <t xml:space="preserve">
</t>
        </r>
      </text>
    </comment>
    <comment ref="G36" authorId="0">
      <text>
        <r>
          <rPr>
            <b/>
            <sz val="10"/>
            <color indexed="81"/>
            <rFont val="Tahoma"/>
          </rPr>
          <t>Anzahl der Klassen eintragen</t>
        </r>
        <r>
          <rPr>
            <sz val="10"/>
            <color indexed="81"/>
            <rFont val="Tahoma"/>
          </rPr>
          <t xml:space="preserve">
</t>
        </r>
      </text>
    </comment>
    <comment ref="I36" authorId="0">
      <text>
        <r>
          <rPr>
            <b/>
            <sz val="10"/>
            <color indexed="81"/>
            <rFont val="Tahoma"/>
          </rPr>
          <t>Die Anzahl der U-Stunden wurde der Anlage 1 des Kurzberichts der LAZ-Kommission entnommen</t>
        </r>
        <r>
          <rPr>
            <sz val="10"/>
            <color indexed="81"/>
            <rFont val="Tahoma"/>
          </rPr>
          <t xml:space="preserve">
</t>
        </r>
      </text>
    </comment>
    <comment ref="B37" authorId="0">
      <text>
        <r>
          <rPr>
            <b/>
            <sz val="10"/>
            <color indexed="81"/>
            <rFont val="Tahoma"/>
          </rPr>
          <t>Anzahl der Klassen eintragen</t>
        </r>
        <r>
          <rPr>
            <sz val="10"/>
            <color indexed="81"/>
            <rFont val="Tahoma"/>
          </rPr>
          <t xml:space="preserve">
</t>
        </r>
      </text>
    </comment>
    <comment ref="D37" authorId="0">
      <text>
        <r>
          <rPr>
            <b/>
            <sz val="10"/>
            <color indexed="81"/>
            <rFont val="Tahoma"/>
          </rPr>
          <t>Die Anzahl der U-Stunden wurde der Anlage 1 des Kurzberichts der LAZ-Kommission entnommen</t>
        </r>
        <r>
          <rPr>
            <sz val="10"/>
            <color indexed="81"/>
            <rFont val="Tahoma"/>
          </rPr>
          <t xml:space="preserve">
</t>
        </r>
      </text>
    </comment>
    <comment ref="G37" authorId="0">
      <text>
        <r>
          <rPr>
            <b/>
            <sz val="10"/>
            <color indexed="81"/>
            <rFont val="Tahoma"/>
          </rPr>
          <t>Anzahl der Klassen eintragen</t>
        </r>
        <r>
          <rPr>
            <sz val="10"/>
            <color indexed="81"/>
            <rFont val="Tahoma"/>
          </rPr>
          <t xml:space="preserve">
</t>
        </r>
      </text>
    </comment>
    <comment ref="I37" authorId="0">
      <text>
        <r>
          <rPr>
            <b/>
            <sz val="10"/>
            <color indexed="81"/>
            <rFont val="Tahoma"/>
          </rPr>
          <t>Die Anzahl der U-Stunden wurde der Anlage 1 des Kurzberichts der LAZ-Kommission entnommen</t>
        </r>
        <r>
          <rPr>
            <sz val="10"/>
            <color indexed="81"/>
            <rFont val="Tahoma"/>
          </rPr>
          <t xml:space="preserve">
</t>
        </r>
      </text>
    </comment>
    <comment ref="B38" authorId="0">
      <text>
        <r>
          <rPr>
            <b/>
            <sz val="10"/>
            <color indexed="81"/>
            <rFont val="Tahoma"/>
          </rPr>
          <t>Anzahl der Klassen eintragen</t>
        </r>
        <r>
          <rPr>
            <sz val="10"/>
            <color indexed="81"/>
            <rFont val="Tahoma"/>
          </rPr>
          <t xml:space="preserve">
</t>
        </r>
      </text>
    </comment>
    <comment ref="D38" authorId="0">
      <text>
        <r>
          <rPr>
            <b/>
            <sz val="10"/>
            <color indexed="81"/>
            <rFont val="Tahoma"/>
          </rPr>
          <t>Die Anzahl der U-Stunden wurde der Anlage 1 des Kurzberichts der LAZ-Kommission entnommen</t>
        </r>
        <r>
          <rPr>
            <sz val="10"/>
            <color indexed="81"/>
            <rFont val="Tahoma"/>
          </rPr>
          <t xml:space="preserve">
</t>
        </r>
      </text>
    </comment>
    <comment ref="G38" authorId="0">
      <text>
        <r>
          <rPr>
            <b/>
            <sz val="10"/>
            <color indexed="81"/>
            <rFont val="Tahoma"/>
          </rPr>
          <t>Anzahl der Klassen eintragen</t>
        </r>
        <r>
          <rPr>
            <sz val="10"/>
            <color indexed="81"/>
            <rFont val="Tahoma"/>
          </rPr>
          <t xml:space="preserve">
</t>
        </r>
      </text>
    </comment>
    <comment ref="I38" authorId="0">
      <text>
        <r>
          <rPr>
            <b/>
            <sz val="10"/>
            <color indexed="81"/>
            <rFont val="Tahoma"/>
          </rPr>
          <t>Die Anzahl der U-Stunden wurde der Anlage 1 des Kurzberichts der LAZ-Kommission entnommen</t>
        </r>
        <r>
          <rPr>
            <sz val="10"/>
            <color indexed="81"/>
            <rFont val="Tahoma"/>
          </rPr>
          <t xml:space="preserve">
</t>
        </r>
      </text>
    </comment>
    <comment ref="G39" authorId="0">
      <text>
        <r>
          <rPr>
            <b/>
            <sz val="10"/>
            <color indexed="81"/>
            <rFont val="Tahoma"/>
          </rPr>
          <t>Anzahl der Klassen eintragen</t>
        </r>
        <r>
          <rPr>
            <sz val="10"/>
            <color indexed="81"/>
            <rFont val="Tahoma"/>
          </rPr>
          <t xml:space="preserve">
</t>
        </r>
      </text>
    </comment>
    <comment ref="I39" authorId="0">
      <text>
        <r>
          <rPr>
            <b/>
            <sz val="10"/>
            <color indexed="81"/>
            <rFont val="Tahoma"/>
          </rPr>
          <t>Die Anzahl der U-Stunden wurde der Anlage 1 des Kurzberichts der LAZ-Kommission entnommen</t>
        </r>
        <r>
          <rPr>
            <sz val="10"/>
            <color indexed="81"/>
            <rFont val="Tahoma"/>
          </rPr>
          <t xml:space="preserve">
</t>
        </r>
      </text>
    </comment>
    <comment ref="B40" authorId="0">
      <text>
        <r>
          <rPr>
            <b/>
            <sz val="10"/>
            <color indexed="81"/>
            <rFont val="Tahoma"/>
          </rPr>
          <t>Anzahl der Klassen eintragen</t>
        </r>
        <r>
          <rPr>
            <sz val="10"/>
            <color indexed="81"/>
            <rFont val="Tahoma"/>
          </rPr>
          <t xml:space="preserve">
</t>
        </r>
      </text>
    </comment>
    <comment ref="D40" authorId="0">
      <text>
        <r>
          <rPr>
            <b/>
            <sz val="10"/>
            <color indexed="81"/>
            <rFont val="Tahoma"/>
          </rPr>
          <t>Die Anzahl der U-Stunden wurde der Anlage 1 des Kurzberichts der LAZ-Kommission entnommen</t>
        </r>
        <r>
          <rPr>
            <sz val="10"/>
            <color indexed="81"/>
            <rFont val="Tahoma"/>
          </rPr>
          <t xml:space="preserve">
</t>
        </r>
      </text>
    </comment>
    <comment ref="G40" authorId="0">
      <text>
        <r>
          <rPr>
            <b/>
            <sz val="10"/>
            <color indexed="81"/>
            <rFont val="Tahoma"/>
          </rPr>
          <t>Anzahl der Klassen eintragen</t>
        </r>
        <r>
          <rPr>
            <sz val="10"/>
            <color indexed="81"/>
            <rFont val="Tahoma"/>
          </rPr>
          <t xml:space="preserve">
</t>
        </r>
      </text>
    </comment>
    <comment ref="I40" authorId="0">
      <text>
        <r>
          <rPr>
            <b/>
            <sz val="10"/>
            <color indexed="81"/>
            <rFont val="Tahoma"/>
          </rPr>
          <t>Die Anzahl der U-Stunden wurde der Anlage 1 des Kurzberichts der LAZ-Kommission entnommen</t>
        </r>
        <r>
          <rPr>
            <sz val="10"/>
            <color indexed="81"/>
            <rFont val="Tahoma"/>
          </rPr>
          <t xml:space="preserve">
</t>
        </r>
      </text>
    </comment>
    <comment ref="B41" authorId="0">
      <text>
        <r>
          <rPr>
            <b/>
            <sz val="10"/>
            <color indexed="81"/>
            <rFont val="Tahoma"/>
          </rPr>
          <t>Anzahl der Klassen eintragen</t>
        </r>
        <r>
          <rPr>
            <sz val="10"/>
            <color indexed="81"/>
            <rFont val="Tahoma"/>
          </rPr>
          <t xml:space="preserve">
</t>
        </r>
      </text>
    </comment>
    <comment ref="D41" authorId="0">
      <text>
        <r>
          <rPr>
            <b/>
            <sz val="10"/>
            <color indexed="81"/>
            <rFont val="Tahoma"/>
          </rPr>
          <t>Die Anzahl der U-Stunden wurde der Anlage 1 des Kurzberichts der LAZ-Kommission entnommen</t>
        </r>
        <r>
          <rPr>
            <sz val="10"/>
            <color indexed="81"/>
            <rFont val="Tahoma"/>
          </rPr>
          <t xml:space="preserve">
</t>
        </r>
      </text>
    </comment>
    <comment ref="G41" authorId="0">
      <text>
        <r>
          <rPr>
            <b/>
            <sz val="10"/>
            <color indexed="81"/>
            <rFont val="Tahoma"/>
          </rPr>
          <t>Anzahl der Klassen eintragen</t>
        </r>
        <r>
          <rPr>
            <sz val="10"/>
            <color indexed="81"/>
            <rFont val="Tahoma"/>
          </rPr>
          <t xml:space="preserve">
</t>
        </r>
      </text>
    </comment>
    <comment ref="I41" authorId="0">
      <text>
        <r>
          <rPr>
            <b/>
            <sz val="10"/>
            <color indexed="81"/>
            <rFont val="Tahoma"/>
          </rPr>
          <t>Die Anzahl der U-Stunden wurde der Anlage 1 des Kurzberichts der LAZ-Kommission entnommen</t>
        </r>
        <r>
          <rPr>
            <sz val="10"/>
            <color indexed="81"/>
            <rFont val="Tahoma"/>
          </rPr>
          <t xml:space="preserve">
</t>
        </r>
      </text>
    </comment>
    <comment ref="B42" authorId="0">
      <text>
        <r>
          <rPr>
            <b/>
            <sz val="10"/>
            <color indexed="81"/>
            <rFont val="Tahoma"/>
          </rPr>
          <t>Anzahl der Klassen eintragen</t>
        </r>
        <r>
          <rPr>
            <sz val="10"/>
            <color indexed="81"/>
            <rFont val="Tahoma"/>
          </rPr>
          <t xml:space="preserve">
</t>
        </r>
      </text>
    </comment>
    <comment ref="D42" authorId="0">
      <text>
        <r>
          <rPr>
            <b/>
            <sz val="10"/>
            <color indexed="81"/>
            <rFont val="Tahoma"/>
          </rPr>
          <t>Die Anzahl der U-Stunden wurde der Anlage 1 des Kurzberichts der LAZ-Kommission entnommen</t>
        </r>
        <r>
          <rPr>
            <sz val="10"/>
            <color indexed="81"/>
            <rFont val="Tahoma"/>
          </rPr>
          <t xml:space="preserve">
</t>
        </r>
      </text>
    </comment>
    <comment ref="G42" authorId="0">
      <text>
        <r>
          <rPr>
            <b/>
            <sz val="10"/>
            <color indexed="81"/>
            <rFont val="Tahoma"/>
          </rPr>
          <t>Anzahl der Klassen eintragen</t>
        </r>
        <r>
          <rPr>
            <sz val="10"/>
            <color indexed="81"/>
            <rFont val="Tahoma"/>
          </rPr>
          <t xml:space="preserve">
</t>
        </r>
      </text>
    </comment>
    <comment ref="I42" authorId="0">
      <text>
        <r>
          <rPr>
            <b/>
            <sz val="10"/>
            <color indexed="81"/>
            <rFont val="Tahoma"/>
          </rPr>
          <t>Die Anzahl der U-Stunden wurde der Anlage 1 des Kurzberichts der LAZ-Kommission entnommen</t>
        </r>
        <r>
          <rPr>
            <sz val="10"/>
            <color indexed="81"/>
            <rFont val="Tahoma"/>
          </rPr>
          <t xml:space="preserve">
</t>
        </r>
      </text>
    </comment>
    <comment ref="B48" authorId="0">
      <text>
        <r>
          <rPr>
            <b/>
            <sz val="10"/>
            <color indexed="81"/>
            <rFont val="Tahoma"/>
          </rPr>
          <t>Anzahl der Klassen eintragen</t>
        </r>
        <r>
          <rPr>
            <sz val="10"/>
            <color indexed="81"/>
            <rFont val="Tahoma"/>
          </rPr>
          <t xml:space="preserve">
</t>
        </r>
      </text>
    </comment>
    <comment ref="D48" authorId="0">
      <text>
        <r>
          <rPr>
            <b/>
            <sz val="10"/>
            <color indexed="81"/>
            <rFont val="Tahoma"/>
          </rPr>
          <t>Die Anzahl der U-Stunden wurde der Anlage 1 des Kurzberichts der LAZ-Kommission entnommen</t>
        </r>
        <r>
          <rPr>
            <sz val="10"/>
            <color indexed="81"/>
            <rFont val="Tahoma"/>
          </rPr>
          <t xml:space="preserve">
</t>
        </r>
      </text>
    </comment>
    <comment ref="G48" authorId="0">
      <text>
        <r>
          <rPr>
            <b/>
            <sz val="10"/>
            <color indexed="81"/>
            <rFont val="Tahoma"/>
          </rPr>
          <t>Anzahl der Klassen eintragen</t>
        </r>
        <r>
          <rPr>
            <sz val="10"/>
            <color indexed="81"/>
            <rFont val="Tahoma"/>
          </rPr>
          <t xml:space="preserve">
</t>
        </r>
      </text>
    </comment>
    <comment ref="I48" authorId="0">
      <text>
        <r>
          <rPr>
            <b/>
            <sz val="10"/>
            <color indexed="81"/>
            <rFont val="Tahoma"/>
          </rPr>
          <t>Die Anzahl der U-Stunden wurde der Anlage 1 des Kurzberichts der LAZ-Kommission entnommen</t>
        </r>
        <r>
          <rPr>
            <sz val="10"/>
            <color indexed="81"/>
            <rFont val="Tahoma"/>
          </rPr>
          <t xml:space="preserve">
</t>
        </r>
      </text>
    </comment>
    <comment ref="B49" authorId="0">
      <text>
        <r>
          <rPr>
            <b/>
            <sz val="10"/>
            <color indexed="81"/>
            <rFont val="Tahoma"/>
          </rPr>
          <t>Anzahl der Klassen eintragen</t>
        </r>
        <r>
          <rPr>
            <sz val="10"/>
            <color indexed="81"/>
            <rFont val="Tahoma"/>
          </rPr>
          <t xml:space="preserve">
</t>
        </r>
      </text>
    </comment>
    <comment ref="D49" authorId="0">
      <text>
        <r>
          <rPr>
            <b/>
            <sz val="10"/>
            <color indexed="81"/>
            <rFont val="Tahoma"/>
          </rPr>
          <t>Die Anzahl der U-Stunden wurde der Anlage 1 des Kurzberichts der LAZ-Kommission entnommen</t>
        </r>
        <r>
          <rPr>
            <sz val="10"/>
            <color indexed="81"/>
            <rFont val="Tahoma"/>
          </rPr>
          <t xml:space="preserve">
</t>
        </r>
      </text>
    </comment>
    <comment ref="G49" authorId="0">
      <text>
        <r>
          <rPr>
            <b/>
            <sz val="10"/>
            <color indexed="81"/>
            <rFont val="Tahoma"/>
          </rPr>
          <t>Anzahl der Klassen eintragen</t>
        </r>
        <r>
          <rPr>
            <sz val="10"/>
            <color indexed="81"/>
            <rFont val="Tahoma"/>
          </rPr>
          <t xml:space="preserve">
</t>
        </r>
      </text>
    </comment>
    <comment ref="I49" authorId="0">
      <text>
        <r>
          <rPr>
            <b/>
            <sz val="10"/>
            <color indexed="81"/>
            <rFont val="Tahoma"/>
          </rPr>
          <t>Die Anzahl der U-Stunden wurde der Anlage 1 des Kurzberichts der LAZ-Kommission entnommen</t>
        </r>
        <r>
          <rPr>
            <sz val="10"/>
            <color indexed="81"/>
            <rFont val="Tahoma"/>
          </rPr>
          <t xml:space="preserve">
</t>
        </r>
      </text>
    </comment>
    <comment ref="B50" authorId="0">
      <text>
        <r>
          <rPr>
            <b/>
            <sz val="10"/>
            <color indexed="81"/>
            <rFont val="Tahoma"/>
          </rPr>
          <t>Anzahl der Klassen eintragen</t>
        </r>
        <r>
          <rPr>
            <sz val="10"/>
            <color indexed="81"/>
            <rFont val="Tahoma"/>
          </rPr>
          <t xml:space="preserve">
</t>
        </r>
      </text>
    </comment>
    <comment ref="D50" authorId="0">
      <text>
        <r>
          <rPr>
            <b/>
            <sz val="10"/>
            <color indexed="81"/>
            <rFont val="Tahoma"/>
          </rPr>
          <t>Die Anzahl der U-Stunden wurde der Anlage 1 des Kurzberichts der LAZ-Kommission entnommen</t>
        </r>
        <r>
          <rPr>
            <sz val="10"/>
            <color indexed="81"/>
            <rFont val="Tahoma"/>
          </rPr>
          <t xml:space="preserve">
</t>
        </r>
      </text>
    </comment>
    <comment ref="G50" authorId="0">
      <text>
        <r>
          <rPr>
            <b/>
            <sz val="10"/>
            <color indexed="81"/>
            <rFont val="Tahoma"/>
          </rPr>
          <t>Anzahl der Klassen eintragen</t>
        </r>
        <r>
          <rPr>
            <sz val="10"/>
            <color indexed="81"/>
            <rFont val="Tahoma"/>
          </rPr>
          <t xml:space="preserve">
</t>
        </r>
      </text>
    </comment>
    <comment ref="I50" authorId="0">
      <text>
        <r>
          <rPr>
            <b/>
            <sz val="10"/>
            <color indexed="81"/>
            <rFont val="Tahoma"/>
          </rPr>
          <t>Die Anzahl der U-Stunden wurde der Anlage 1 des Kurzberichts der LAZ-Kommission entnommen</t>
        </r>
        <r>
          <rPr>
            <sz val="10"/>
            <color indexed="81"/>
            <rFont val="Tahoma"/>
          </rPr>
          <t xml:space="preserve">
</t>
        </r>
      </text>
    </comment>
    <comment ref="B51" authorId="0">
      <text>
        <r>
          <rPr>
            <b/>
            <sz val="10"/>
            <color indexed="81"/>
            <rFont val="Tahoma"/>
          </rPr>
          <t>Anzahl der Klassen eintragen</t>
        </r>
        <r>
          <rPr>
            <sz val="10"/>
            <color indexed="81"/>
            <rFont val="Tahoma"/>
          </rPr>
          <t xml:space="preserve">
</t>
        </r>
      </text>
    </comment>
    <comment ref="D51" authorId="0">
      <text>
        <r>
          <rPr>
            <b/>
            <sz val="10"/>
            <color indexed="81"/>
            <rFont val="Tahoma"/>
          </rPr>
          <t>Die Anzahl der U-Stunden wurde der Anlage 1 des Kurzberichts der LAZ-Kommission entnommen</t>
        </r>
        <r>
          <rPr>
            <sz val="10"/>
            <color indexed="81"/>
            <rFont val="Tahoma"/>
          </rPr>
          <t xml:space="preserve">
</t>
        </r>
      </text>
    </comment>
    <comment ref="G51" authorId="0">
      <text>
        <r>
          <rPr>
            <b/>
            <sz val="10"/>
            <color indexed="81"/>
            <rFont val="Tahoma"/>
          </rPr>
          <t>Anzahl der Klassen eintragen</t>
        </r>
        <r>
          <rPr>
            <sz val="10"/>
            <color indexed="81"/>
            <rFont val="Tahoma"/>
          </rPr>
          <t xml:space="preserve">
</t>
        </r>
      </text>
    </comment>
    <comment ref="I51" authorId="0">
      <text>
        <r>
          <rPr>
            <b/>
            <sz val="10"/>
            <color indexed="81"/>
            <rFont val="Tahoma"/>
          </rPr>
          <t>Die Anzahl der U-Stunden wurde der Anlage 1 des Kurzberichts der LAZ-Kommission entnommen</t>
        </r>
        <r>
          <rPr>
            <sz val="10"/>
            <color indexed="81"/>
            <rFont val="Tahoma"/>
          </rPr>
          <t xml:space="preserve">
</t>
        </r>
      </text>
    </comment>
    <comment ref="B52" authorId="0">
      <text>
        <r>
          <rPr>
            <b/>
            <sz val="10"/>
            <color indexed="81"/>
            <rFont val="Tahoma"/>
          </rPr>
          <t>Anzahl der Klassen eintragen</t>
        </r>
        <r>
          <rPr>
            <sz val="10"/>
            <color indexed="81"/>
            <rFont val="Tahoma"/>
          </rPr>
          <t xml:space="preserve">
</t>
        </r>
      </text>
    </comment>
    <comment ref="D52" authorId="0">
      <text>
        <r>
          <rPr>
            <b/>
            <sz val="10"/>
            <color indexed="81"/>
            <rFont val="Tahoma"/>
          </rPr>
          <t>Die Anzahl der U-Stunden wurde der Anlage 1 des Kurzberichts der LAZ-Kommission entnommen</t>
        </r>
        <r>
          <rPr>
            <sz val="10"/>
            <color indexed="81"/>
            <rFont val="Tahoma"/>
          </rPr>
          <t xml:space="preserve">
</t>
        </r>
      </text>
    </comment>
    <comment ref="G52" authorId="0">
      <text>
        <r>
          <rPr>
            <b/>
            <sz val="10"/>
            <color indexed="81"/>
            <rFont val="Tahoma"/>
          </rPr>
          <t>Anzahl der Klassen eintragen</t>
        </r>
        <r>
          <rPr>
            <sz val="10"/>
            <color indexed="81"/>
            <rFont val="Tahoma"/>
          </rPr>
          <t xml:space="preserve">
</t>
        </r>
      </text>
    </comment>
    <comment ref="I52" authorId="0">
      <text>
        <r>
          <rPr>
            <b/>
            <sz val="10"/>
            <color indexed="81"/>
            <rFont val="Tahoma"/>
          </rPr>
          <t>Die Anzahl der U-Stunden wurde der Anlage 1 des Kurzberichts der LAZ-Kommission entnommen</t>
        </r>
        <r>
          <rPr>
            <sz val="10"/>
            <color indexed="81"/>
            <rFont val="Tahoma"/>
          </rPr>
          <t xml:space="preserve">
</t>
        </r>
      </text>
    </comment>
    <comment ref="G53" authorId="0">
      <text>
        <r>
          <rPr>
            <b/>
            <sz val="10"/>
            <color indexed="81"/>
            <rFont val="Tahoma"/>
          </rPr>
          <t>Anzahl der Klassen eintragen</t>
        </r>
        <r>
          <rPr>
            <sz val="10"/>
            <color indexed="81"/>
            <rFont val="Tahoma"/>
          </rPr>
          <t xml:space="preserve">
</t>
        </r>
      </text>
    </comment>
    <comment ref="I53" authorId="0">
      <text>
        <r>
          <rPr>
            <b/>
            <sz val="10"/>
            <color indexed="81"/>
            <rFont val="Tahoma"/>
          </rPr>
          <t>Die Anzahl der U-Stunden wurde der Anlage 1 des Kurzberichts der LAZ-Kommission entnommen</t>
        </r>
        <r>
          <rPr>
            <sz val="10"/>
            <color indexed="81"/>
            <rFont val="Tahoma"/>
          </rPr>
          <t xml:space="preserve">
</t>
        </r>
      </text>
    </comment>
    <comment ref="B54" authorId="0">
      <text>
        <r>
          <rPr>
            <b/>
            <sz val="10"/>
            <color indexed="81"/>
            <rFont val="Tahoma"/>
          </rPr>
          <t>Anzahl der Klassen eintragen</t>
        </r>
        <r>
          <rPr>
            <sz val="10"/>
            <color indexed="81"/>
            <rFont val="Tahoma"/>
          </rPr>
          <t xml:space="preserve">
</t>
        </r>
      </text>
    </comment>
    <comment ref="D54" authorId="0">
      <text>
        <r>
          <rPr>
            <b/>
            <sz val="10"/>
            <color indexed="81"/>
            <rFont val="Tahoma"/>
          </rPr>
          <t>Die Anzahl der U-Stunden wurde der Anlage 1 des Kurzberichts der LAZ-Kommission entnommen</t>
        </r>
        <r>
          <rPr>
            <sz val="10"/>
            <color indexed="81"/>
            <rFont val="Tahoma"/>
          </rPr>
          <t xml:space="preserve">
</t>
        </r>
      </text>
    </comment>
    <comment ref="G54" authorId="0">
      <text>
        <r>
          <rPr>
            <b/>
            <sz val="10"/>
            <color indexed="81"/>
            <rFont val="Tahoma"/>
          </rPr>
          <t>Anzahl der Klassen eintragen</t>
        </r>
        <r>
          <rPr>
            <sz val="10"/>
            <color indexed="81"/>
            <rFont val="Tahoma"/>
          </rPr>
          <t xml:space="preserve">
</t>
        </r>
      </text>
    </comment>
    <comment ref="I54" authorId="0">
      <text>
        <r>
          <rPr>
            <b/>
            <sz val="10"/>
            <color indexed="81"/>
            <rFont val="Tahoma"/>
          </rPr>
          <t>Die Anzahl der U-Stunden wurde der Anlage 1 des Kurzberichts der LAZ-Kommission entnommen</t>
        </r>
        <r>
          <rPr>
            <sz val="10"/>
            <color indexed="81"/>
            <rFont val="Tahoma"/>
          </rPr>
          <t xml:space="preserve">
</t>
        </r>
      </text>
    </comment>
    <comment ref="B55" authorId="0">
      <text>
        <r>
          <rPr>
            <b/>
            <sz val="10"/>
            <color indexed="81"/>
            <rFont val="Tahoma"/>
          </rPr>
          <t>Anzahl der Klassen eintragen</t>
        </r>
        <r>
          <rPr>
            <sz val="10"/>
            <color indexed="81"/>
            <rFont val="Tahoma"/>
          </rPr>
          <t xml:space="preserve">
</t>
        </r>
      </text>
    </comment>
    <comment ref="D55" authorId="0">
      <text>
        <r>
          <rPr>
            <b/>
            <sz val="10"/>
            <color indexed="81"/>
            <rFont val="Tahoma"/>
          </rPr>
          <t>Die Anzahl der U-Stunden wurde der Anlage 1 des Kurzberichts der LAZ-Kommission entnommen</t>
        </r>
        <r>
          <rPr>
            <sz val="10"/>
            <color indexed="81"/>
            <rFont val="Tahoma"/>
          </rPr>
          <t xml:space="preserve">
</t>
        </r>
      </text>
    </comment>
    <comment ref="B56" authorId="0">
      <text>
        <r>
          <rPr>
            <b/>
            <sz val="10"/>
            <color indexed="81"/>
            <rFont val="Tahoma"/>
          </rPr>
          <t>Anzahl der Klassen eintragen</t>
        </r>
        <r>
          <rPr>
            <sz val="10"/>
            <color indexed="81"/>
            <rFont val="Tahoma"/>
          </rPr>
          <t xml:space="preserve">
</t>
        </r>
      </text>
    </comment>
    <comment ref="D56" authorId="0">
      <text>
        <r>
          <rPr>
            <b/>
            <sz val="10"/>
            <color indexed="81"/>
            <rFont val="Tahoma"/>
          </rPr>
          <t>Die Anzahl der U-Stunden wurde der Anlage 1 des Kurzberichts der LAZ-Kommission entnommen</t>
        </r>
        <r>
          <rPr>
            <sz val="10"/>
            <color indexed="81"/>
            <rFont val="Tahoma"/>
          </rPr>
          <t xml:space="preserve">
</t>
        </r>
      </text>
    </comment>
    <comment ref="G56" authorId="0">
      <text>
        <r>
          <rPr>
            <b/>
            <sz val="10"/>
            <color indexed="81"/>
            <rFont val="Tahoma"/>
          </rPr>
          <t>Anzahl der Klassen eintragen</t>
        </r>
        <r>
          <rPr>
            <sz val="10"/>
            <color indexed="81"/>
            <rFont val="Tahoma"/>
          </rPr>
          <t xml:space="preserve">
</t>
        </r>
      </text>
    </comment>
    <comment ref="I56" authorId="0">
      <text>
        <r>
          <rPr>
            <b/>
            <sz val="10"/>
            <color indexed="81"/>
            <rFont val="Tahoma"/>
          </rPr>
          <t>Die Anzahl der U-Stunden wurde der Anlage 1 des Kurzberichts der LAZ-Kommission entnommen</t>
        </r>
        <r>
          <rPr>
            <sz val="10"/>
            <color indexed="81"/>
            <rFont val="Tahoma"/>
          </rPr>
          <t xml:space="preserve">
</t>
        </r>
      </text>
    </comment>
    <comment ref="B57" authorId="0">
      <text>
        <r>
          <rPr>
            <b/>
            <sz val="10"/>
            <color indexed="81"/>
            <rFont val="Tahoma"/>
          </rPr>
          <t>Anzahl der Klassen eintragen</t>
        </r>
        <r>
          <rPr>
            <sz val="10"/>
            <color indexed="81"/>
            <rFont val="Tahoma"/>
          </rPr>
          <t xml:space="preserve">
</t>
        </r>
      </text>
    </comment>
    <comment ref="D57" authorId="0">
      <text>
        <r>
          <rPr>
            <b/>
            <sz val="10"/>
            <color indexed="81"/>
            <rFont val="Tahoma"/>
          </rPr>
          <t>Die Anzahl der U-Stunden wurde der Anlage 1 des Kurzberichts der LAZ-Kommission entnommen</t>
        </r>
        <r>
          <rPr>
            <sz val="10"/>
            <color indexed="81"/>
            <rFont val="Tahoma"/>
          </rPr>
          <t xml:space="preserve">
</t>
        </r>
      </text>
    </comment>
    <comment ref="G57" authorId="0">
      <text>
        <r>
          <rPr>
            <b/>
            <sz val="10"/>
            <color indexed="81"/>
            <rFont val="Tahoma"/>
          </rPr>
          <t>Anzahl der Klassen eintragen</t>
        </r>
        <r>
          <rPr>
            <sz val="10"/>
            <color indexed="81"/>
            <rFont val="Tahoma"/>
          </rPr>
          <t xml:space="preserve">
</t>
        </r>
      </text>
    </comment>
    <comment ref="I57" authorId="0">
      <text>
        <r>
          <rPr>
            <b/>
            <sz val="10"/>
            <color indexed="81"/>
            <rFont val="Tahoma"/>
          </rPr>
          <t>Die Anzahl der U-Stunden wurde der Anlage 1 des Kurzberichts der LAZ-Kommission entnommen</t>
        </r>
        <r>
          <rPr>
            <sz val="10"/>
            <color indexed="81"/>
            <rFont val="Tahoma"/>
          </rPr>
          <t xml:space="preserve">
</t>
        </r>
      </text>
    </comment>
    <comment ref="B58" authorId="0">
      <text>
        <r>
          <rPr>
            <b/>
            <sz val="10"/>
            <color indexed="81"/>
            <rFont val="Tahoma"/>
          </rPr>
          <t>Anzahl der Klassen eintragen</t>
        </r>
        <r>
          <rPr>
            <sz val="10"/>
            <color indexed="81"/>
            <rFont val="Tahoma"/>
          </rPr>
          <t xml:space="preserve">
</t>
        </r>
      </text>
    </comment>
    <comment ref="D58" authorId="0">
      <text>
        <r>
          <rPr>
            <b/>
            <sz val="10"/>
            <color indexed="81"/>
            <rFont val="Tahoma"/>
          </rPr>
          <t>Die Anzahl der U-Stunden wurde der Anlage 1 des Kurzberichts der LAZ-Kommission entnommen</t>
        </r>
        <r>
          <rPr>
            <sz val="10"/>
            <color indexed="81"/>
            <rFont val="Tahoma"/>
          </rPr>
          <t xml:space="preserve">
</t>
        </r>
      </text>
    </comment>
    <comment ref="G58" authorId="0">
      <text>
        <r>
          <rPr>
            <b/>
            <sz val="10"/>
            <color indexed="81"/>
            <rFont val="Tahoma"/>
          </rPr>
          <t>Anzahl der Klassen eintragen</t>
        </r>
        <r>
          <rPr>
            <sz val="10"/>
            <color indexed="81"/>
            <rFont val="Tahoma"/>
          </rPr>
          <t xml:space="preserve">
</t>
        </r>
      </text>
    </comment>
    <comment ref="I58" authorId="0">
      <text>
        <r>
          <rPr>
            <b/>
            <sz val="10"/>
            <color indexed="81"/>
            <rFont val="Tahoma"/>
          </rPr>
          <t>Die Anzahl der U-Stunden wurde der Anlage 1 des Kurzberichts der LAZ-Kommission entnommen</t>
        </r>
        <r>
          <rPr>
            <sz val="10"/>
            <color indexed="81"/>
            <rFont val="Tahoma"/>
          </rPr>
          <t xml:space="preserve">
</t>
        </r>
      </text>
    </comment>
    <comment ref="B59" authorId="0">
      <text>
        <r>
          <rPr>
            <b/>
            <sz val="10"/>
            <color indexed="81"/>
            <rFont val="Tahoma"/>
          </rPr>
          <t>Anzahl der Klassen eintragen</t>
        </r>
        <r>
          <rPr>
            <sz val="10"/>
            <color indexed="81"/>
            <rFont val="Tahoma"/>
          </rPr>
          <t xml:space="preserve">
</t>
        </r>
      </text>
    </comment>
    <comment ref="D59" authorId="0">
      <text>
        <r>
          <rPr>
            <b/>
            <sz val="10"/>
            <color indexed="81"/>
            <rFont val="Tahoma"/>
          </rPr>
          <t>Die Anzahl der U-Stunden wurde der Anlage 1 des Kurzberichts der LAZ-Kommission entnommen</t>
        </r>
        <r>
          <rPr>
            <sz val="10"/>
            <color indexed="81"/>
            <rFont val="Tahoma"/>
          </rPr>
          <t xml:space="preserve">
</t>
        </r>
      </text>
    </comment>
    <comment ref="G59" authorId="0">
      <text>
        <r>
          <rPr>
            <b/>
            <sz val="10"/>
            <color indexed="81"/>
            <rFont val="Tahoma"/>
          </rPr>
          <t>Anzahl der Klassen eintragen</t>
        </r>
        <r>
          <rPr>
            <sz val="10"/>
            <color indexed="81"/>
            <rFont val="Tahoma"/>
          </rPr>
          <t xml:space="preserve">
</t>
        </r>
      </text>
    </comment>
    <comment ref="I59" authorId="0">
      <text>
        <r>
          <rPr>
            <b/>
            <sz val="10"/>
            <color indexed="81"/>
            <rFont val="Tahoma"/>
          </rPr>
          <t>Die Anzahl der U-Stunden wurde der Anlage 1 des Kurzberichts der LAZ-Kommission entnommen</t>
        </r>
        <r>
          <rPr>
            <sz val="10"/>
            <color indexed="81"/>
            <rFont val="Tahoma"/>
          </rPr>
          <t xml:space="preserve">
</t>
        </r>
      </text>
    </comment>
    <comment ref="B60" authorId="0">
      <text>
        <r>
          <rPr>
            <b/>
            <sz val="10"/>
            <color indexed="81"/>
            <rFont val="Tahoma"/>
          </rPr>
          <t>Anzahl der Klassen eintragen</t>
        </r>
        <r>
          <rPr>
            <sz val="10"/>
            <color indexed="81"/>
            <rFont val="Tahoma"/>
          </rPr>
          <t xml:space="preserve">
</t>
        </r>
      </text>
    </comment>
    <comment ref="D60" authorId="0">
      <text>
        <r>
          <rPr>
            <b/>
            <sz val="10"/>
            <color indexed="81"/>
            <rFont val="Tahoma"/>
          </rPr>
          <t>Die Anzahl der U-Stunden wurde der Anlage 1 des Kurzberichts der LAZ-Kommission entnommen</t>
        </r>
        <r>
          <rPr>
            <sz val="10"/>
            <color indexed="81"/>
            <rFont val="Tahoma"/>
          </rPr>
          <t xml:space="preserve">
</t>
        </r>
      </text>
    </comment>
    <comment ref="G60" authorId="0">
      <text>
        <r>
          <rPr>
            <b/>
            <sz val="10"/>
            <color indexed="81"/>
            <rFont val="Tahoma"/>
          </rPr>
          <t>Anzahl der Klassen eintragen</t>
        </r>
        <r>
          <rPr>
            <sz val="10"/>
            <color indexed="81"/>
            <rFont val="Tahoma"/>
          </rPr>
          <t xml:space="preserve">
</t>
        </r>
      </text>
    </comment>
    <comment ref="I60" authorId="0">
      <text>
        <r>
          <rPr>
            <b/>
            <sz val="10"/>
            <color indexed="81"/>
            <rFont val="Tahoma"/>
          </rPr>
          <t>Die Anzahl der U-Stunden wurde der Anlage 1 des Kurzberichts der LAZ-Kommission entnommen</t>
        </r>
        <r>
          <rPr>
            <sz val="10"/>
            <color indexed="81"/>
            <rFont val="Tahoma"/>
          </rPr>
          <t xml:space="preserve">
</t>
        </r>
      </text>
    </comment>
    <comment ref="B61" authorId="0">
      <text>
        <r>
          <rPr>
            <b/>
            <sz val="10"/>
            <color indexed="81"/>
            <rFont val="Tahoma"/>
          </rPr>
          <t>Anzahl der Klassen eintragen</t>
        </r>
        <r>
          <rPr>
            <sz val="10"/>
            <color indexed="81"/>
            <rFont val="Tahoma"/>
          </rPr>
          <t xml:space="preserve">
</t>
        </r>
      </text>
    </comment>
    <comment ref="D61" authorId="0">
      <text>
        <r>
          <rPr>
            <b/>
            <sz val="10"/>
            <color indexed="81"/>
            <rFont val="Tahoma"/>
          </rPr>
          <t>Die Anzahl der U-Stunden wurde der Anlage 1 des Kurzberichts der LAZ-Kommission entnommen</t>
        </r>
        <r>
          <rPr>
            <sz val="10"/>
            <color indexed="81"/>
            <rFont val="Tahoma"/>
          </rPr>
          <t xml:space="preserve">
</t>
        </r>
      </text>
    </comment>
    <comment ref="G61" authorId="0">
      <text>
        <r>
          <rPr>
            <b/>
            <sz val="10"/>
            <color indexed="81"/>
            <rFont val="Tahoma"/>
          </rPr>
          <t>Anzahl der Klassen eintragen</t>
        </r>
        <r>
          <rPr>
            <sz val="10"/>
            <color indexed="81"/>
            <rFont val="Tahoma"/>
          </rPr>
          <t xml:space="preserve">
</t>
        </r>
      </text>
    </comment>
    <comment ref="I61" authorId="0">
      <text>
        <r>
          <rPr>
            <b/>
            <sz val="10"/>
            <color indexed="81"/>
            <rFont val="Tahoma"/>
          </rPr>
          <t>Die Anzahl der U-Stunden wurde der Anlage 1 des Kurzberichts der LAZ-Kommission entnommen</t>
        </r>
        <r>
          <rPr>
            <sz val="10"/>
            <color indexed="81"/>
            <rFont val="Tahoma"/>
          </rPr>
          <t xml:space="preserve">
</t>
        </r>
      </text>
    </comment>
    <comment ref="B62" authorId="0">
      <text>
        <r>
          <rPr>
            <b/>
            <sz val="10"/>
            <color indexed="81"/>
            <rFont val="Tahoma"/>
          </rPr>
          <t>Anzahl der Klassen eintragen</t>
        </r>
        <r>
          <rPr>
            <sz val="10"/>
            <color indexed="81"/>
            <rFont val="Tahoma"/>
          </rPr>
          <t xml:space="preserve">
</t>
        </r>
      </text>
    </comment>
    <comment ref="D62" authorId="0">
      <text>
        <r>
          <rPr>
            <b/>
            <sz val="10"/>
            <color indexed="81"/>
            <rFont val="Tahoma"/>
          </rPr>
          <t>Die Anzahl der U-Stunden wurde der Anlage 1 des Kurzberichts der LAZ-Kommission entnommen</t>
        </r>
        <r>
          <rPr>
            <sz val="10"/>
            <color indexed="81"/>
            <rFont val="Tahoma"/>
          </rPr>
          <t xml:space="preserve">
</t>
        </r>
      </text>
    </comment>
    <comment ref="G62" authorId="0">
      <text>
        <r>
          <rPr>
            <b/>
            <sz val="10"/>
            <color indexed="81"/>
            <rFont val="Tahoma"/>
          </rPr>
          <t>Anzahl der Klassen eintragen</t>
        </r>
        <r>
          <rPr>
            <sz val="10"/>
            <color indexed="81"/>
            <rFont val="Tahoma"/>
          </rPr>
          <t xml:space="preserve">
</t>
        </r>
      </text>
    </comment>
    <comment ref="I62" authorId="0">
      <text>
        <r>
          <rPr>
            <b/>
            <sz val="10"/>
            <color indexed="81"/>
            <rFont val="Tahoma"/>
          </rPr>
          <t>Die Anzahl der U-Stunden wurde der Anlage 1 des Kurzberichts der LAZ-Kommission entnommen</t>
        </r>
        <r>
          <rPr>
            <sz val="10"/>
            <color indexed="81"/>
            <rFont val="Tahoma"/>
          </rPr>
          <t xml:space="preserve">
</t>
        </r>
      </text>
    </comment>
    <comment ref="B68" authorId="0">
      <text>
        <r>
          <rPr>
            <b/>
            <sz val="10"/>
            <color indexed="81"/>
            <rFont val="Tahoma"/>
          </rPr>
          <t>Anzahl der Kurse in der Studienstufe eintragen</t>
        </r>
        <r>
          <rPr>
            <sz val="10"/>
            <color indexed="81"/>
            <rFont val="Tahoma"/>
          </rPr>
          <t xml:space="preserve">
</t>
        </r>
      </text>
    </comment>
    <comment ref="B69" authorId="0">
      <text>
        <r>
          <rPr>
            <b/>
            <sz val="10"/>
            <color indexed="81"/>
            <rFont val="Tahoma"/>
          </rPr>
          <t>Anzahl der Kurse in der Studienstufe eintragen</t>
        </r>
        <r>
          <rPr>
            <sz val="10"/>
            <color indexed="81"/>
            <rFont val="Tahoma"/>
          </rPr>
          <t xml:space="preserve">
</t>
        </r>
      </text>
    </comment>
    <comment ref="B70" authorId="0">
      <text>
        <r>
          <rPr>
            <b/>
            <sz val="10"/>
            <color indexed="81"/>
            <rFont val="Tahoma"/>
          </rPr>
          <t>Anzahl der Kurse in der Studienstufe eintragen</t>
        </r>
        <r>
          <rPr>
            <sz val="10"/>
            <color indexed="81"/>
            <rFont val="Tahoma"/>
          </rPr>
          <t xml:space="preserve">
</t>
        </r>
      </text>
    </comment>
    <comment ref="B72" authorId="0">
      <text>
        <r>
          <rPr>
            <b/>
            <sz val="10"/>
            <color indexed="81"/>
            <rFont val="Tahoma"/>
          </rPr>
          <t>Anzahl der Kurse in der Studienstufe eintragen</t>
        </r>
        <r>
          <rPr>
            <sz val="10"/>
            <color indexed="81"/>
            <rFont val="Tahoma"/>
          </rPr>
          <t xml:space="preserve">
</t>
        </r>
      </text>
    </comment>
    <comment ref="B73" authorId="0">
      <text>
        <r>
          <rPr>
            <b/>
            <sz val="10"/>
            <color indexed="81"/>
            <rFont val="Tahoma"/>
          </rPr>
          <t>Anzahl der Kurse in der Studienstufe eintragen</t>
        </r>
        <r>
          <rPr>
            <sz val="10"/>
            <color indexed="81"/>
            <rFont val="Tahoma"/>
          </rPr>
          <t xml:space="preserve">
</t>
        </r>
        <r>
          <rPr>
            <b/>
            <sz val="10"/>
            <color indexed="10"/>
            <rFont val="Tahoma"/>
            <family val="2"/>
          </rPr>
          <t>Nicht alle Schulen geben den Faktor von 1,9 für 2-stündige Kurse in der Profiloberstufe</t>
        </r>
      </text>
    </comment>
    <comment ref="B76" authorId="0">
      <text>
        <r>
          <rPr>
            <b/>
            <sz val="10"/>
            <color indexed="81"/>
            <rFont val="Tahoma"/>
          </rPr>
          <t>Anzahl der Leistungskurse in der Studienstufe eintragen</t>
        </r>
        <r>
          <rPr>
            <sz val="10"/>
            <color indexed="81"/>
            <rFont val="Tahoma"/>
          </rPr>
          <t xml:space="preserve">
</t>
        </r>
      </text>
    </comment>
    <comment ref="C76" authorId="0">
      <text>
        <r>
          <rPr>
            <b/>
            <sz val="10"/>
            <color indexed="81"/>
            <rFont val="Tahoma"/>
            <family val="2"/>
          </rPr>
          <t>In der "Liste der Faktoren" ist der Faktor für Leistungskurse nicht angeben. Er wurde aus dem Hauptbericht übernommen.</t>
        </r>
        <r>
          <rPr>
            <sz val="10"/>
            <color indexed="81"/>
            <rFont val="Tahoma"/>
          </rPr>
          <t xml:space="preserve">
</t>
        </r>
      </text>
    </comment>
    <comment ref="C83" authorId="0">
      <text>
        <r>
          <rPr>
            <b/>
            <sz val="10"/>
            <color indexed="10"/>
            <rFont val="Tahoma"/>
            <family val="2"/>
          </rPr>
          <t>Neu:</t>
        </r>
        <r>
          <rPr>
            <b/>
            <sz val="10"/>
            <color indexed="81"/>
            <rFont val="Tahoma"/>
            <family val="2"/>
          </rPr>
          <t xml:space="preserve">
Geben Sie ihre Stunden direkt ein.
Wählen Sie einen Zeitwert innerhalb des vorgegebenen Rahmens.
Sie können sich an der Beispielzuweisung 3-zügiges Gymnasium orientieren. </t>
        </r>
      </text>
    </comment>
    <comment ref="C84" authorId="0">
      <text>
        <r>
          <rPr>
            <b/>
            <sz val="10"/>
            <color indexed="10"/>
            <rFont val="Tahoma"/>
            <family val="2"/>
          </rPr>
          <t>Neu:</t>
        </r>
        <r>
          <rPr>
            <b/>
            <sz val="10"/>
            <color indexed="81"/>
            <rFont val="Tahoma"/>
            <family val="2"/>
          </rPr>
          <t xml:space="preserve">
Geben Sie ihre Stunden direkt ein.
Wählen Sie einen Zeitwert innerhalb des vorgegebenen Rahmens.
Sie können sich an der Beispielzuweisung 3-zügiges Gymnasium orientieren. </t>
        </r>
      </text>
    </comment>
    <comment ref="C85" authorId="0">
      <text>
        <r>
          <rPr>
            <b/>
            <sz val="10"/>
            <color indexed="10"/>
            <rFont val="Tahoma"/>
            <family val="2"/>
          </rPr>
          <t>Neu:</t>
        </r>
        <r>
          <rPr>
            <b/>
            <sz val="10"/>
            <color indexed="81"/>
            <rFont val="Tahoma"/>
            <family val="2"/>
          </rPr>
          <t xml:space="preserve">
Geben Sie ihre Stunden direkt ein.
Wählen Sie einen Zeitwert innerhalb des vorgegebenen Rahmens.
Sie können sich an der Beispielzuweisung 3-zügiges Gymnasium orientieren. </t>
        </r>
      </text>
    </comment>
    <comment ref="C86" authorId="0">
      <text>
        <r>
          <rPr>
            <b/>
            <sz val="10"/>
            <color indexed="10"/>
            <rFont val="Tahoma"/>
            <family val="2"/>
          </rPr>
          <t>Neu:</t>
        </r>
        <r>
          <rPr>
            <b/>
            <sz val="10"/>
            <color indexed="81"/>
            <rFont val="Tahoma"/>
            <family val="2"/>
          </rPr>
          <t xml:space="preserve">
Geben Sie ihre Stunden direkt ein.
Wählen Sie einen Zeitwert innerhalb des vorgegebenen Rahmens.
Sie können sich an der Beispielzuweisung 3-zügiges Gymnasium orientieren. </t>
        </r>
      </text>
    </comment>
    <comment ref="C87" authorId="0">
      <text>
        <r>
          <rPr>
            <b/>
            <sz val="10"/>
            <color indexed="10"/>
            <rFont val="Tahoma"/>
            <family val="2"/>
          </rPr>
          <t>Neu:</t>
        </r>
        <r>
          <rPr>
            <b/>
            <sz val="10"/>
            <color indexed="81"/>
            <rFont val="Tahoma"/>
            <family val="2"/>
          </rPr>
          <t xml:space="preserve">
Geben Sie ihre Stunden direkt ein.
Wählen Sie einen Zeitwert innerhalb des vorgegebenen Rahmens.
Sie können sich an der Beispielzuweisung 3-zügiges Gymnasium orientieren. </t>
        </r>
      </text>
    </comment>
    <comment ref="C88" authorId="0">
      <text>
        <r>
          <rPr>
            <b/>
            <sz val="10"/>
            <color indexed="10"/>
            <rFont val="Tahoma"/>
            <family val="2"/>
          </rPr>
          <t>Neu:</t>
        </r>
        <r>
          <rPr>
            <b/>
            <sz val="10"/>
            <color indexed="81"/>
            <rFont val="Tahoma"/>
            <family val="2"/>
          </rPr>
          <t xml:space="preserve">
Geben Sie ihre Stunden direkt ein.
Wählen Sie einen Zeitwert innerhalb des vorgegebenen Rahmens.
Sie können sich an der Beispielzuweisung 3-zügiges Gymnasium orientieren. </t>
        </r>
      </text>
    </comment>
    <comment ref="C91" authorId="0">
      <text>
        <r>
          <rPr>
            <b/>
            <sz val="10"/>
            <color indexed="10"/>
            <rFont val="Tahoma"/>
            <family val="2"/>
          </rPr>
          <t>Neu:</t>
        </r>
        <r>
          <rPr>
            <b/>
            <sz val="10"/>
            <color indexed="81"/>
            <rFont val="Tahoma"/>
            <family val="2"/>
          </rPr>
          <t xml:space="preserve">
Geben Sie ihre von der Schulleitung zugewiesenen F-Stunden direkt ein.
Sollte noch keine Zuweisung erfolgt sein, können Sie sich  an der Beispielzuweisung 3-zügiges Gymnasium aus dem Hauptbericht der LAZ_Kommission orientieren. </t>
        </r>
      </text>
    </comment>
    <comment ref="C92" authorId="0">
      <text>
        <r>
          <rPr>
            <b/>
            <sz val="10"/>
            <color indexed="10"/>
            <rFont val="Tahoma"/>
            <family val="2"/>
          </rPr>
          <t>Neu:</t>
        </r>
        <r>
          <rPr>
            <b/>
            <sz val="10"/>
            <color indexed="81"/>
            <rFont val="Tahoma"/>
            <family val="2"/>
          </rPr>
          <t xml:space="preserve">
Geben Sie ihre von der Schulleitung zugewiesenen F-Stunden direkt ein.
Sollte noch keine Zuweisung erfolgt sein, können Sie sich  an der Beispielzuweisung 3-zügiges Gymnasium aus dem Hauptbericht der LAZ_Kommission orientieren. </t>
        </r>
      </text>
    </comment>
    <comment ref="C93" authorId="0">
      <text>
        <r>
          <rPr>
            <b/>
            <sz val="10"/>
            <color indexed="10"/>
            <rFont val="Tahoma"/>
            <family val="2"/>
          </rPr>
          <t>Neu:</t>
        </r>
        <r>
          <rPr>
            <b/>
            <sz val="10"/>
            <color indexed="81"/>
            <rFont val="Tahoma"/>
            <family val="2"/>
          </rPr>
          <t xml:space="preserve">
Geben Sie ihre von der Schulleitung zugewiesenen F-Stunden direkt ein.
Sollte noch keine Zuweisung erfolgt sein, können Sie sich  an der Beispielzuweisung 3-zügiges Gymnasium aus dem Hauptbericht der LAZ_Kommission orientieren. </t>
        </r>
      </text>
    </comment>
    <comment ref="C94" authorId="0">
      <text>
        <r>
          <rPr>
            <b/>
            <sz val="10"/>
            <color indexed="10"/>
            <rFont val="Tahoma"/>
            <family val="2"/>
          </rPr>
          <t>Neu:</t>
        </r>
        <r>
          <rPr>
            <b/>
            <sz val="10"/>
            <color indexed="81"/>
            <rFont val="Tahoma"/>
            <family val="2"/>
          </rPr>
          <t xml:space="preserve">
Geben Sie ihre von der Schulleitung zugewiesenen F-Stunden direkt ein.
Sollte noch keine Zuweisung erfolgt sein, können Sie sich  an der Beispielzuweisung 3-zügiges Gymnasium aus dem Hauptbericht der LAZ_Kommission orientieren. </t>
        </r>
      </text>
    </comment>
    <comment ref="C95" authorId="0">
      <text>
        <r>
          <rPr>
            <b/>
            <sz val="10"/>
            <color indexed="10"/>
            <rFont val="Tahoma"/>
            <family val="2"/>
          </rPr>
          <t>Neu:</t>
        </r>
        <r>
          <rPr>
            <b/>
            <sz val="10"/>
            <color indexed="81"/>
            <rFont val="Tahoma"/>
            <family val="2"/>
          </rPr>
          <t xml:space="preserve">
Geben Sie ihre von der Schulleitung zugewiesenen F-Stunden direkt ein.
Sollte noch keine Zuweisung erfolgt sein, können Sie sich  an der Beispielzuweisung 3-zügiges Gymnasium aus dem Hauptbericht der LAZ_Kommission orientieren. </t>
        </r>
      </text>
    </comment>
    <comment ref="C96" authorId="0">
      <text>
        <r>
          <rPr>
            <b/>
            <sz val="10"/>
            <color indexed="10"/>
            <rFont val="Tahoma"/>
            <family val="2"/>
          </rPr>
          <t>Neu:</t>
        </r>
        <r>
          <rPr>
            <b/>
            <sz val="10"/>
            <color indexed="81"/>
            <rFont val="Tahoma"/>
            <family val="2"/>
          </rPr>
          <t xml:space="preserve">
Geben Sie ihre von der Schulleitung zugewiesenen F-Stunden direkt ein.
Sollte noch keine Zuweisung erfolgt sein, können Sie sich  an der Beispielzuweisung 3-zügiges Gymnasium aus dem Hauptbericht der LAZ_Kommission orientieren. </t>
        </r>
      </text>
    </comment>
    <comment ref="C98" authorId="0">
      <text>
        <r>
          <rPr>
            <b/>
            <sz val="10"/>
            <color indexed="10"/>
            <rFont val="Tahoma"/>
            <family val="2"/>
          </rPr>
          <t>Neu:</t>
        </r>
        <r>
          <rPr>
            <b/>
            <sz val="10"/>
            <color indexed="81"/>
            <rFont val="Tahoma"/>
            <family val="2"/>
          </rPr>
          <t xml:space="preserve">
Geben Sie ihre von der Schulleitung zugewiesenen F-Stunden direkt ein.
Sollte noch keine Zuweisung erfolgt sein, können Sie sich  an der Beispielzuweisung 3-zügiges Gymnasium aus dem Hauptbericht der LAZ_Kommission orientieren. </t>
        </r>
      </text>
    </comment>
    <comment ref="C99" authorId="0">
      <text>
        <r>
          <rPr>
            <b/>
            <sz val="10"/>
            <color indexed="10"/>
            <rFont val="Tahoma"/>
            <family val="2"/>
          </rPr>
          <t>Neu:</t>
        </r>
        <r>
          <rPr>
            <b/>
            <sz val="10"/>
            <color indexed="81"/>
            <rFont val="Tahoma"/>
            <family val="2"/>
          </rPr>
          <t xml:space="preserve">
Geben Sie ihre von der Schulleitung zugewiesenen F-Stunden direkt ein.
Sollte noch keine Zuweisung erfolgt sein, können Sie sich  an der Beispielzuweisung 3-zügiges Gymnasium aus dem Hauptbericht der LAZ_Kommission orientieren. </t>
        </r>
      </text>
    </comment>
    <comment ref="C100" authorId="0">
      <text>
        <r>
          <rPr>
            <b/>
            <sz val="10"/>
            <color indexed="10"/>
            <rFont val="Tahoma"/>
            <family val="2"/>
          </rPr>
          <t>Neu:</t>
        </r>
        <r>
          <rPr>
            <b/>
            <sz val="10"/>
            <color indexed="81"/>
            <rFont val="Tahoma"/>
            <family val="2"/>
          </rPr>
          <t xml:space="preserve">
Geben Sie ihre von der Schulleitung zugewiesenen F-Stunden direkt ein.
Sollte noch keine Zuweisung erfolgt sein, können Sie sich  an der Beispielzuweisung 3-zügiges Gymnasium aus dem Hauptbericht der LAZ_Kommission orientieren. </t>
        </r>
      </text>
    </comment>
    <comment ref="C101" authorId="0">
      <text>
        <r>
          <rPr>
            <b/>
            <sz val="10"/>
            <color indexed="10"/>
            <rFont val="Tahoma"/>
            <family val="2"/>
          </rPr>
          <t>Neu:</t>
        </r>
        <r>
          <rPr>
            <b/>
            <sz val="10"/>
            <color indexed="81"/>
            <rFont val="Tahoma"/>
            <family val="2"/>
          </rPr>
          <t xml:space="preserve">
Geben Sie ihre von der Schulleitung zugewiesenen F-Stunden direkt ein.
Sollte noch keine Zuweisung erfolgt sein, können Sie sich  an der Beispielzuweisung 3-zügiges Gymnasium aus dem Hauptbericht der LAZ_Kommission orientieren. </t>
        </r>
      </text>
    </comment>
    <comment ref="C102" authorId="0">
      <text>
        <r>
          <rPr>
            <b/>
            <sz val="10"/>
            <color indexed="10"/>
            <rFont val="Tahoma"/>
            <family val="2"/>
          </rPr>
          <t>Neu:</t>
        </r>
        <r>
          <rPr>
            <b/>
            <sz val="10"/>
            <color indexed="81"/>
            <rFont val="Tahoma"/>
            <family val="2"/>
          </rPr>
          <t xml:space="preserve">
Geben Sie ihre von der Schulleitung zugewiesenen F-Stunden direkt ein.
Sollte noch keine Zuweisung erfolgt sein, können Sie sich  an der Beispielzuweisung 3-zügiges Gymnasium aus dem Hauptbericht der LAZ_Kommission orientieren. </t>
        </r>
      </text>
    </comment>
    <comment ref="C104" authorId="0">
      <text>
        <r>
          <rPr>
            <b/>
            <sz val="10"/>
            <color indexed="10"/>
            <rFont val="Tahoma"/>
            <family val="2"/>
          </rPr>
          <t>Neu:</t>
        </r>
        <r>
          <rPr>
            <b/>
            <sz val="10"/>
            <color indexed="81"/>
            <rFont val="Tahoma"/>
            <family val="2"/>
          </rPr>
          <t xml:space="preserve">
Geben Sie ihre von der Schulleitung zugewiesenen F-Stunden direkt ein.
Sollte noch keine Zuweisung erfolgt sein, können Sie sich  an der Beispielzuweisung 3-zügiges Gymnasium aus dem Hauptbericht der LAZ_Kommission orientieren. </t>
        </r>
      </text>
    </comment>
    <comment ref="C105" authorId="0">
      <text>
        <r>
          <rPr>
            <b/>
            <sz val="10"/>
            <color indexed="10"/>
            <rFont val="Tahoma"/>
            <family val="2"/>
          </rPr>
          <t>Neu:</t>
        </r>
        <r>
          <rPr>
            <b/>
            <sz val="10"/>
            <color indexed="81"/>
            <rFont val="Tahoma"/>
            <family val="2"/>
          </rPr>
          <t xml:space="preserve">
Geben Sie ihre von der Schulleitung zugewiesenen F-Stunden direkt ein.
Sollte noch keine Zuweisung erfolgt sein, können Sie sich  an der Beispielzuweisung 3-zügiges Gymnasium aus dem Hauptbericht der LAZ_Kommission orientieren. </t>
        </r>
      </text>
    </comment>
    <comment ref="C106" authorId="0">
      <text>
        <r>
          <rPr>
            <b/>
            <sz val="10"/>
            <color indexed="10"/>
            <rFont val="Tahoma"/>
            <family val="2"/>
          </rPr>
          <t>Neu:</t>
        </r>
        <r>
          <rPr>
            <b/>
            <sz val="10"/>
            <color indexed="81"/>
            <rFont val="Tahoma"/>
            <family val="2"/>
          </rPr>
          <t xml:space="preserve">
Geben Sie ihre von der Schulleitung zugewiesenen F-Stunden direkt ein.
Sollte noch keine Zuweisung erfolgt sein, können Sie sich  an der Beispielzuweisung 3-zügiges Gymnasium aus dem Hauptbericht der LAZ_Kommission orientieren. </t>
        </r>
      </text>
    </comment>
    <comment ref="C108" authorId="0">
      <text>
        <r>
          <rPr>
            <b/>
            <sz val="10"/>
            <color indexed="10"/>
            <rFont val="Tahoma"/>
            <family val="2"/>
          </rPr>
          <t>Neu:</t>
        </r>
        <r>
          <rPr>
            <b/>
            <sz val="10"/>
            <color indexed="81"/>
            <rFont val="Tahoma"/>
            <family val="2"/>
          </rPr>
          <t xml:space="preserve">
Geben Sie ihre von der Schulleitung zugewiesenen F-Stunden direkt ein.
Sollte noch keine Zuweisung erfolgt sein, können Sie sich  an der Beispielzuweisung 3-zügiges Gymnasium aus dem Hauptbericht der LAZ_Kommission orientieren. </t>
        </r>
      </text>
    </comment>
    <comment ref="C109" authorId="0">
      <text>
        <r>
          <rPr>
            <b/>
            <sz val="10"/>
            <color indexed="10"/>
            <rFont val="Tahoma"/>
            <family val="2"/>
          </rPr>
          <t>Neu:</t>
        </r>
        <r>
          <rPr>
            <b/>
            <sz val="10"/>
            <color indexed="81"/>
            <rFont val="Tahoma"/>
            <family val="2"/>
          </rPr>
          <t xml:space="preserve">
Geben Sie ihre von der Schulleitung zugewiesenen F-Stunden direkt ein.
Sollte noch keine Zuweisung erfolgt sein, können Sie sich  an der Beispielzuweisung 3-zügiges Gymnasium aus dem Hauptbericht der LAZ_Kommission orientieren. </t>
        </r>
      </text>
    </comment>
    <comment ref="C110" authorId="0">
      <text>
        <r>
          <rPr>
            <b/>
            <sz val="10"/>
            <color indexed="10"/>
            <rFont val="Tahoma"/>
            <family val="2"/>
          </rPr>
          <t>Neu:</t>
        </r>
        <r>
          <rPr>
            <b/>
            <sz val="10"/>
            <color indexed="81"/>
            <rFont val="Tahoma"/>
            <family val="2"/>
          </rPr>
          <t xml:space="preserve">
Geben Sie ihre von der Schulleitung zugewiesenen F-Stunden direkt ein.
Sollte noch keine Zuweisung erfolgt sein, können Sie sich  an der Beispielzuweisung 3-zügiges Gymnasium aus dem Hauptbericht der LAZ_Kommission orientieren. </t>
        </r>
      </text>
    </comment>
    <comment ref="C111" authorId="0">
      <text>
        <r>
          <rPr>
            <b/>
            <sz val="10"/>
            <color indexed="10"/>
            <rFont val="Tahoma"/>
            <family val="2"/>
          </rPr>
          <t>Neu:</t>
        </r>
        <r>
          <rPr>
            <b/>
            <sz val="10"/>
            <color indexed="81"/>
            <rFont val="Tahoma"/>
            <family val="2"/>
          </rPr>
          <t xml:space="preserve">
Geben Sie ihre von der Schulleitung zugewiesenen F-Stunden direkt ein.
Sollte noch keine Zuweisung erfolgt sein, können Sie sich  an der Beispielzuweisung 3-zügiges Gymnasium aus dem Hauptbericht der LAZ_Kommission orientieren. </t>
        </r>
      </text>
    </comment>
    <comment ref="C112" authorId="0">
      <text>
        <r>
          <rPr>
            <b/>
            <sz val="10"/>
            <color indexed="10"/>
            <rFont val="Tahoma"/>
            <family val="2"/>
          </rPr>
          <t>Neu:</t>
        </r>
        <r>
          <rPr>
            <b/>
            <sz val="10"/>
            <color indexed="81"/>
            <rFont val="Tahoma"/>
            <family val="2"/>
          </rPr>
          <t xml:space="preserve">
Geben Sie ihre von der Schulleitung zugewiesenen F-Stunden direkt ein.
Sollte noch keine Zuweisung erfolgt sein, können Sie sich  an der Beispielzuweisung 3-zügiges Gymnasium aus dem Hauptbericht der LAZ_Kommission orientieren. </t>
        </r>
      </text>
    </comment>
    <comment ref="C113" authorId="0">
      <text>
        <r>
          <rPr>
            <b/>
            <sz val="10"/>
            <color indexed="10"/>
            <rFont val="Tahoma"/>
            <family val="2"/>
          </rPr>
          <t>Neu:</t>
        </r>
        <r>
          <rPr>
            <b/>
            <sz val="10"/>
            <color indexed="81"/>
            <rFont val="Tahoma"/>
            <family val="2"/>
          </rPr>
          <t xml:space="preserve">
Geben Sie ihre von der Schulleitung zugewiesenen F-Stunden direkt ein.
Sollte noch keine Zuweisung erfolgt sein, können Sie sich  an der Beispielzuweisung 3-zügiges Gymnasium aus dem Hauptbericht der LAZ_Kommission orientieren. </t>
        </r>
      </text>
    </comment>
    <comment ref="C114" authorId="0">
      <text>
        <r>
          <rPr>
            <b/>
            <sz val="10"/>
            <color indexed="10"/>
            <rFont val="Tahoma"/>
            <family val="2"/>
          </rPr>
          <t>Neu:</t>
        </r>
        <r>
          <rPr>
            <b/>
            <sz val="10"/>
            <color indexed="81"/>
            <rFont val="Tahoma"/>
            <family val="2"/>
          </rPr>
          <t xml:space="preserve">
Geben Sie ihre von der Schulleitung zugewiesenen F-Stunden direkt ein.
Sollte noch keine Zuweisung erfolgt sein, können Sie sich  an der Beispielzuweisung 3-zügiges Gymnasium aus dem Hauptbericht der LAZ_Kommission orientieren. </t>
        </r>
      </text>
    </comment>
    <comment ref="C115" authorId="0">
      <text>
        <r>
          <rPr>
            <b/>
            <sz val="10"/>
            <color indexed="10"/>
            <rFont val="Tahoma"/>
            <family val="2"/>
          </rPr>
          <t>Neu:</t>
        </r>
        <r>
          <rPr>
            <b/>
            <sz val="10"/>
            <color indexed="81"/>
            <rFont val="Tahoma"/>
            <family val="2"/>
          </rPr>
          <t xml:space="preserve">
Geben Sie ihre von der Schulleitung zugewiesenen F-Stunden direkt ein.
Sollte noch keine Zuweisung erfolgt sein, können Sie sich  an der Beispielzuweisung 3-zügiges Gymnasium aus dem Hauptbericht der LAZ_Kommission orientieren. </t>
        </r>
      </text>
    </comment>
    <comment ref="C116" authorId="0">
      <text>
        <r>
          <rPr>
            <b/>
            <sz val="10"/>
            <color indexed="10"/>
            <rFont val="Tahoma"/>
            <family val="2"/>
          </rPr>
          <t>Neu:</t>
        </r>
        <r>
          <rPr>
            <b/>
            <sz val="10"/>
            <color indexed="81"/>
            <rFont val="Tahoma"/>
            <family val="2"/>
          </rPr>
          <t xml:space="preserve">
Geben Sie ihre von der Schulleitung zugewiesenen F-Stunden direkt ein.
Sollte noch keine Zuweisung erfolgt sein, können Sie sich  an der Beispielzuweisung 3-zügiges Gymnasium aus dem Hauptbericht der LAZ_Kommission orientieren. </t>
        </r>
      </text>
    </comment>
    <comment ref="C117" authorId="0">
      <text>
        <r>
          <rPr>
            <b/>
            <sz val="10"/>
            <color indexed="10"/>
            <rFont val="Tahoma"/>
            <family val="2"/>
          </rPr>
          <t>Neu:</t>
        </r>
        <r>
          <rPr>
            <b/>
            <sz val="10"/>
            <color indexed="81"/>
            <rFont val="Tahoma"/>
            <family val="2"/>
          </rPr>
          <t xml:space="preserve">
Geben Sie ihre von der Schulleitung zugewiesenen F-Stunden direkt ein.
Sollte noch keine Zuweisung erfolgt sein, können Sie sich  an der Beispielzuweisung 3-zügiges Gymnasium aus dem Hauptbericht der LAZ_Kommission orientieren. </t>
        </r>
      </text>
    </comment>
    <comment ref="C118" authorId="0">
      <text>
        <r>
          <rPr>
            <b/>
            <sz val="10"/>
            <color indexed="10"/>
            <rFont val="Tahoma"/>
            <family val="2"/>
          </rPr>
          <t>Neu:</t>
        </r>
        <r>
          <rPr>
            <b/>
            <sz val="10"/>
            <color indexed="81"/>
            <rFont val="Tahoma"/>
            <family val="2"/>
          </rPr>
          <t xml:space="preserve">
Geben Sie ihre von der Schulleitung zugewiesenen F-Stunden direkt ein.
Sollte noch keine Zuweisung erfolgt sein, können Sie sich  an der Beispielzuweisung 3-zügiges Gymnasium aus dem Hauptbericht der LAZ_Kommission orientieren. </t>
        </r>
      </text>
    </comment>
    <comment ref="C119" authorId="0">
      <text>
        <r>
          <rPr>
            <b/>
            <sz val="10"/>
            <color indexed="10"/>
            <rFont val="Tahoma"/>
            <family val="2"/>
          </rPr>
          <t>Neu:</t>
        </r>
        <r>
          <rPr>
            <b/>
            <sz val="10"/>
            <color indexed="81"/>
            <rFont val="Tahoma"/>
            <family val="2"/>
          </rPr>
          <t xml:space="preserve">
Geben Sie ihre von der Schulleitung zugewiesenen F-Stunden direkt ein.
Sollte noch keine Zuweisung erfolgt sein, können Sie sich  an der Beispielzuweisung 3-zügiges Gymnasium aus dem Hauptbericht der LAZ_Kommission orientieren. </t>
        </r>
      </text>
    </comment>
    <comment ref="C120" authorId="0">
      <text>
        <r>
          <rPr>
            <b/>
            <sz val="10"/>
            <color indexed="10"/>
            <rFont val="Tahoma"/>
            <family val="2"/>
          </rPr>
          <t>Neu:</t>
        </r>
        <r>
          <rPr>
            <b/>
            <sz val="10"/>
            <color indexed="81"/>
            <rFont val="Tahoma"/>
            <family val="2"/>
          </rPr>
          <t xml:space="preserve">
Geben Sie ihre von der Schulleitung zugewiesenen F-Stunden direkt ein.
Sollte noch keine Zuweisung erfolgt sein, können Sie sich  an der Beispielzuweisung 3-zügiges Gymnasium aus dem Hauptbericht der LAZ_Kommission orientieren. </t>
        </r>
      </text>
    </comment>
    <comment ref="C121" authorId="0">
      <text>
        <r>
          <rPr>
            <b/>
            <sz val="10"/>
            <color indexed="10"/>
            <rFont val="Tahoma"/>
            <family val="2"/>
          </rPr>
          <t>Neu:</t>
        </r>
        <r>
          <rPr>
            <b/>
            <sz val="10"/>
            <color indexed="81"/>
            <rFont val="Tahoma"/>
            <family val="2"/>
          </rPr>
          <t xml:space="preserve">
Geben Sie ihre von der Schulleitung zugewiesenen F-Stunden direkt ein.
Sollte noch keine Zuweisung erfolgt sein, können Sie sich  an der Beispielzuweisung 3-zügiges Gymnasium aus dem Hauptbericht der LAZ_Kommission orientieren. </t>
        </r>
      </text>
    </comment>
    <comment ref="C122" authorId="0">
      <text>
        <r>
          <rPr>
            <b/>
            <sz val="10"/>
            <color indexed="10"/>
            <rFont val="Tahoma"/>
            <family val="2"/>
          </rPr>
          <t>Neu:</t>
        </r>
        <r>
          <rPr>
            <b/>
            <sz val="10"/>
            <color indexed="81"/>
            <rFont val="Tahoma"/>
            <family val="2"/>
          </rPr>
          <t xml:space="preserve">
Geben Sie ihre von der Schulleitung zugewiesenen F-Stunden direkt ein.
Sollte noch keine Zuweisung erfolgt sein, können Sie sich  an der Beispielzuweisung 3-zügiges Gymnasium aus dem Hauptbericht der LAZ_Kommission orientieren. </t>
        </r>
      </text>
    </comment>
    <comment ref="C123" authorId="0">
      <text>
        <r>
          <rPr>
            <b/>
            <sz val="10"/>
            <color indexed="10"/>
            <rFont val="Tahoma"/>
            <family val="2"/>
          </rPr>
          <t>Neu:</t>
        </r>
        <r>
          <rPr>
            <b/>
            <sz val="10"/>
            <color indexed="81"/>
            <rFont val="Tahoma"/>
            <family val="2"/>
          </rPr>
          <t xml:space="preserve">
Geben Sie ihre von der Schulleitung zugewiesenen F-Stunden direkt ein.
Sollte noch keine Zuweisung erfolgt sein, können Sie sich  an der Beispielzuweisung 3-zügiges Gymnasium aus dem Hauptbericht der LAZ_Kommission orientieren. </t>
        </r>
      </text>
    </comment>
    <comment ref="C124" authorId="0">
      <text>
        <r>
          <rPr>
            <b/>
            <sz val="10"/>
            <color indexed="10"/>
            <rFont val="Tahoma"/>
            <family val="2"/>
          </rPr>
          <t>Neu:</t>
        </r>
        <r>
          <rPr>
            <b/>
            <sz val="10"/>
            <color indexed="81"/>
            <rFont val="Tahoma"/>
            <family val="2"/>
          </rPr>
          <t xml:space="preserve">
Geben Sie ihre von der Schulleitung zugewiesenen F-Stunden direkt ein.
Sollte noch keine Zuweisung erfolgt sein, können Sie sich  an der Beispielzuweisung 3-zügiges Gymnasium aus dem Hauptbericht der LAZ_Kommission orientieren. </t>
        </r>
      </text>
    </comment>
    <comment ref="C125" authorId="0">
      <text>
        <r>
          <rPr>
            <b/>
            <sz val="10"/>
            <color indexed="10"/>
            <rFont val="Tahoma"/>
            <family val="2"/>
          </rPr>
          <t>Neu:</t>
        </r>
        <r>
          <rPr>
            <b/>
            <sz val="10"/>
            <color indexed="81"/>
            <rFont val="Tahoma"/>
            <family val="2"/>
          </rPr>
          <t xml:space="preserve">
Geben Sie ihre von der Schulleitung zugewiesenen F-Stunden direkt ein.
Sollte noch keine Zuweisung erfolgt sein, können Sie sich  an der Beispielzuweisung 3-zügiges Gymnasium aus dem Hauptbericht der LAZ_Kommission orientieren. </t>
        </r>
      </text>
    </comment>
    <comment ref="C126" authorId="0">
      <text>
        <r>
          <rPr>
            <b/>
            <sz val="10"/>
            <color indexed="10"/>
            <rFont val="Tahoma"/>
            <family val="2"/>
          </rPr>
          <t>Neu:</t>
        </r>
        <r>
          <rPr>
            <b/>
            <sz val="10"/>
            <color indexed="81"/>
            <rFont val="Tahoma"/>
            <family val="2"/>
          </rPr>
          <t xml:space="preserve">
Geben Sie ihre von der Schulleitung zugewiesenen F-Stunden direkt ein.
Sollte noch keine Zuweisung erfolgt sein, können Sie sich  an der Beispielzuweisung 3-zügiges Gymnasium aus dem Hauptbericht der LAZ_Kommission orientieren. </t>
        </r>
      </text>
    </comment>
    <comment ref="C127" authorId="0">
      <text>
        <r>
          <rPr>
            <b/>
            <sz val="10"/>
            <color indexed="10"/>
            <rFont val="Tahoma"/>
            <family val="2"/>
          </rPr>
          <t>Neu:</t>
        </r>
        <r>
          <rPr>
            <b/>
            <sz val="10"/>
            <color indexed="81"/>
            <rFont val="Tahoma"/>
            <family val="2"/>
          </rPr>
          <t xml:space="preserve">
Geben Sie ihre von der Schulleitung zugewiesenen F-Stunden direkt ein.
Sollte noch keine Zuweisung erfolgt sein, können Sie sich  an der Beispielzuweisung 3-zügiges Gymnasium aus dem Hauptbericht der LAZ_Kommission orientieren. </t>
        </r>
      </text>
    </comment>
    <comment ref="C128" authorId="0">
      <text>
        <r>
          <rPr>
            <b/>
            <sz val="10"/>
            <color indexed="10"/>
            <rFont val="Tahoma"/>
            <family val="2"/>
          </rPr>
          <t>Neu:</t>
        </r>
        <r>
          <rPr>
            <b/>
            <sz val="10"/>
            <color indexed="81"/>
            <rFont val="Tahoma"/>
            <family val="2"/>
          </rPr>
          <t xml:space="preserve">
Geben Sie ihre Stunden direkt ein.
Wählen Sie einen Zeitwert innerhalb des vorgegebenen Rahmens.
Sie können sich an der Beispielzuweisung 3-zügiges Gymnasium orientieren. </t>
        </r>
      </text>
    </comment>
  </commentList>
</comments>
</file>

<file path=xl/sharedStrings.xml><?xml version="1.0" encoding="utf-8"?>
<sst xmlns="http://schemas.openxmlformats.org/spreadsheetml/2006/main" count="206" uniqueCount="152">
  <si>
    <t>Gymnasium</t>
  </si>
  <si>
    <t>gesetzter Faktor</t>
  </si>
  <si>
    <t>Deutsch</t>
  </si>
  <si>
    <t>Mathematik</t>
  </si>
  <si>
    <t>1. Fremdsprache</t>
  </si>
  <si>
    <t>2. Fremdsprache</t>
  </si>
  <si>
    <t xml:space="preserve">Biologie </t>
  </si>
  <si>
    <t>Physik</t>
  </si>
  <si>
    <t>Technik</t>
  </si>
  <si>
    <t>Erdkunde</t>
  </si>
  <si>
    <t>Geschichte</t>
  </si>
  <si>
    <t>Religion</t>
  </si>
  <si>
    <t>Bildende Kunst</t>
  </si>
  <si>
    <t>Musik</t>
  </si>
  <si>
    <t>Sport</t>
  </si>
  <si>
    <t>Jahrgangsstufe 5</t>
  </si>
  <si>
    <t>Jahrgangsstufe 6</t>
  </si>
  <si>
    <t>Ihre angerechneten Stunden</t>
  </si>
  <si>
    <t>angerechnete Stunden in Klasse 5</t>
  </si>
  <si>
    <t>angerechnete Stunden in Klasse 6</t>
  </si>
  <si>
    <t>Summe:</t>
  </si>
  <si>
    <t xml:space="preserve">Jahrgangsstufen </t>
  </si>
  <si>
    <t>7 bis 10</t>
  </si>
  <si>
    <t>Chemie</t>
  </si>
  <si>
    <t>Biologie</t>
  </si>
  <si>
    <t>Politik / Gesellschaft / Wirtschaft</t>
  </si>
  <si>
    <t>Religion oder Ethik</t>
  </si>
  <si>
    <t>Bild. Kunst, Musik, Darst. Spiel</t>
  </si>
  <si>
    <t>WPflB Künste</t>
  </si>
  <si>
    <t>WPflB 3. Fremdspr.</t>
  </si>
  <si>
    <t>Gymnasium Jahrgangsstufen 9 bis 10</t>
  </si>
  <si>
    <t>Ihre Klassen in Jahrgang 10</t>
  </si>
  <si>
    <t>angerechnete Stunden in Klasse 7</t>
  </si>
  <si>
    <t>angerechnete Stunden in Klasse 8</t>
  </si>
  <si>
    <t>angerechnete Stunden in Klasse 9</t>
  </si>
  <si>
    <t>angerechnete Stunden in Klasse 10</t>
  </si>
  <si>
    <t xml:space="preserve">Gymnasium </t>
  </si>
  <si>
    <t>Sekundarstufe II</t>
  </si>
  <si>
    <t>Studienstufe</t>
  </si>
  <si>
    <t>Leistungskurse pauschal</t>
  </si>
  <si>
    <t>angerechnete Stunden in der Studienstufe</t>
  </si>
  <si>
    <t>Jahrgangsstufe 10</t>
  </si>
  <si>
    <t>Jahrgangsstufe 9</t>
  </si>
  <si>
    <t>Jahrgangsstufe 7</t>
  </si>
  <si>
    <t>Jahrgangsstufe 8</t>
  </si>
  <si>
    <t>Unteilbare Aufgaben</t>
  </si>
  <si>
    <t>Teilbare Aufgaben</t>
  </si>
  <si>
    <t>Allgemeine Aufgaben</t>
  </si>
  <si>
    <t>Funktionsbezogene Aufgaben</t>
  </si>
  <si>
    <t>Schulleitungsteam</t>
  </si>
  <si>
    <t>Schulleiter</t>
  </si>
  <si>
    <t>Stellvertreter</t>
  </si>
  <si>
    <t>Oberstufenkoordinator</t>
  </si>
  <si>
    <t>andere Koordinatoren</t>
  </si>
  <si>
    <t>Klassenlehrer 5 - 6</t>
  </si>
  <si>
    <t>Klassenlehrer 7 - 10</t>
  </si>
  <si>
    <t>Tutor Vorstufe</t>
  </si>
  <si>
    <t>Beratungslehrer</t>
  </si>
  <si>
    <t>Mitarbeit in Gremien</t>
  </si>
  <si>
    <t>Schulkonferenz</t>
  </si>
  <si>
    <t>Verbindung Schülerrat</t>
  </si>
  <si>
    <t>Vertrauensausschuss</t>
  </si>
  <si>
    <t>Fachvertreter</t>
  </si>
  <si>
    <t>Fachvertreter allgemein</t>
  </si>
  <si>
    <t>Fachraumverwaltungen</t>
  </si>
  <si>
    <t>Sammlung Physik / Chemie / Biologie</t>
  </si>
  <si>
    <t>Unterrichtsnetz</t>
  </si>
  <si>
    <t>Schülerbücherei</t>
  </si>
  <si>
    <t>Lernmittelbücherei</t>
  </si>
  <si>
    <t>Audivisuelle Medien</t>
  </si>
  <si>
    <t>Referendaranl. / Mentor pro Fach u. Referend.</t>
  </si>
  <si>
    <t>Evaluation</t>
  </si>
  <si>
    <t>SchiLF</t>
  </si>
  <si>
    <t>Pädagog. Funktionen</t>
  </si>
  <si>
    <t>Sondermaßnahmen</t>
  </si>
  <si>
    <t xml:space="preserve">(behördliche Aufgaben ( Personalrat, Fremdenprüfung, etc.) </t>
  </si>
  <si>
    <t>Sie müssen noch so viele Stunden abdecken:</t>
  </si>
  <si>
    <t>Unterrichtsbezogene Aufgaben</t>
  </si>
  <si>
    <t>Von der Schulleitung zugewie-sener Anteil</t>
  </si>
  <si>
    <t>Anzahl der Klassen in Jahrgang 5</t>
  </si>
  <si>
    <t>Anzahl der  Klassen in Jahrgang 6</t>
  </si>
  <si>
    <t>Anzahl der  Klassen in Jahrgang 7</t>
  </si>
  <si>
    <t>Anzahl der  Klassen in Jahrgang 8</t>
  </si>
  <si>
    <t>Anzahl der  Klassen in Jahrgang 9</t>
  </si>
  <si>
    <t>Anzahl der  angerechneten Stunden</t>
  </si>
  <si>
    <t>Anzahl der  Kurse in der Studienstufe</t>
  </si>
  <si>
    <t>angerechn. Stunden in den "Funktionsbezogenen Aufgaben" :</t>
  </si>
  <si>
    <r>
      <t xml:space="preserve">Werte für die </t>
    </r>
    <r>
      <rPr>
        <sz val="14"/>
        <color indexed="10"/>
        <rFont val="Arial"/>
        <family val="2"/>
      </rPr>
      <t>"Sondermaßnahmen"</t>
    </r>
    <r>
      <rPr>
        <sz val="14"/>
        <rFont val="Arial"/>
        <family val="2"/>
      </rPr>
      <t xml:space="preserve"> sind im Rechenblatt nicht eingearbeitet.</t>
    </r>
  </si>
  <si>
    <t>Unt_Std.</t>
  </si>
  <si>
    <t>Didaktischer Medienberater</t>
  </si>
  <si>
    <t>Steuergruppe Schulentwicklung</t>
  </si>
  <si>
    <t>Schulische Konzeptarbeit</t>
  </si>
  <si>
    <t xml:space="preserve">Projektbetreuung </t>
  </si>
  <si>
    <t>Zusätzliche schulspezifische Funktionsausstattung nach Kassenlage</t>
  </si>
  <si>
    <t xml:space="preserve">Rahmenwerte (mögliche Zeitstunden von - bis ) </t>
  </si>
  <si>
    <t>1,5 - 2,5</t>
  </si>
  <si>
    <t xml:space="preserve">1 - 2 </t>
  </si>
  <si>
    <t>6 - 15</t>
  </si>
  <si>
    <t>0,2 - 0,3</t>
  </si>
  <si>
    <t>0,8 - 1,2</t>
  </si>
  <si>
    <t>0,5 - 1</t>
  </si>
  <si>
    <t>Kunst / Musik / Darst. Sp.</t>
  </si>
  <si>
    <t>4 - 7</t>
  </si>
  <si>
    <t>1,5 - 3</t>
  </si>
  <si>
    <t>1 - 3</t>
  </si>
  <si>
    <t>2 - 5</t>
  </si>
  <si>
    <t>0,5 - 0,8</t>
  </si>
  <si>
    <t>2 - 3</t>
  </si>
  <si>
    <t>0,5 - 0,75</t>
  </si>
  <si>
    <t>0,5 - 1,5</t>
  </si>
  <si>
    <t>0,2 - 0,4</t>
  </si>
  <si>
    <t>Lehrerbücherei</t>
  </si>
  <si>
    <t>Sicherheitsbeauftragter / elektr. Sicherheit</t>
  </si>
  <si>
    <t>29 - 38</t>
  </si>
  <si>
    <t>23 - 30</t>
  </si>
  <si>
    <t>1 - 1,5</t>
  </si>
  <si>
    <t>8 - 14</t>
  </si>
  <si>
    <t>6 - 9</t>
  </si>
  <si>
    <t>Schulverein</t>
  </si>
  <si>
    <t xml:space="preserve"> 1 - 2</t>
  </si>
  <si>
    <t>Fachleiter D, E, M</t>
  </si>
  <si>
    <t>0,7 - 1,2</t>
  </si>
  <si>
    <t>Homepage</t>
  </si>
  <si>
    <t>Wettbewerbe</t>
  </si>
  <si>
    <t>0,3 - 1,5</t>
  </si>
  <si>
    <t>Schüleraustausche</t>
  </si>
  <si>
    <t>0,3 - 0,5</t>
  </si>
  <si>
    <t>1 - 5</t>
  </si>
  <si>
    <t>Stadtteilkooperation / Öffentlichkeitsarbeit</t>
  </si>
  <si>
    <t>Freie Arbeitszeitkontingente 2%</t>
  </si>
  <si>
    <t>3,7 - 7,5</t>
  </si>
  <si>
    <t>Haus- und Bauverwaltung</t>
  </si>
  <si>
    <t>Umgerechnet auf die Wochenstundenzahl  AZ-Modell:</t>
  </si>
  <si>
    <t>Stunden teilt Beh. f. Bildg. u. Sp. zu</t>
  </si>
  <si>
    <t>Bezogen auf ein dreizügiges Gymnasium</t>
  </si>
  <si>
    <t>Beobachtungsstufe</t>
  </si>
  <si>
    <t>Stunden teilt die Schulaufsicht zu</t>
  </si>
  <si>
    <t>Tutor Studienstufe</t>
  </si>
  <si>
    <t>neu aufgenommene Fremdsprache</t>
  </si>
  <si>
    <t>Kurse mindestens               3 - stündig</t>
  </si>
  <si>
    <t>Kurse 2 - stündig</t>
  </si>
  <si>
    <t>So viele  
U-Stunden geben Sie im AZM</t>
  </si>
  <si>
    <t>Geographie</t>
  </si>
  <si>
    <t>Bezogen auf ein dreizügiges Gymnasium gesetzter Faktor</t>
  </si>
  <si>
    <r>
      <t xml:space="preserve">Die </t>
    </r>
    <r>
      <rPr>
        <u/>
        <sz val="14"/>
        <rFont val="Arial"/>
        <family val="2"/>
      </rPr>
      <t>Rahmenwerte</t>
    </r>
    <r>
      <rPr>
        <sz val="14"/>
        <rFont val="Arial"/>
        <family val="2"/>
      </rPr>
      <t xml:space="preserve"> geben die Spanne der möglichen Zuweisung an. </t>
    </r>
    <r>
      <rPr>
        <sz val="14"/>
        <color indexed="12"/>
        <rFont val="Arial"/>
        <family val="2"/>
      </rPr>
      <t>Eine Beispielszuweisung gibt die Behörde für ein dreizügiges Gymnasium 
(siehe Spalte rechts, blau unterlegt)</t>
    </r>
  </si>
  <si>
    <t>Kurse 4-stündig</t>
  </si>
  <si>
    <t>Kurse 2-stündig 
niedriger Faktor</t>
  </si>
  <si>
    <r>
      <t>Achtung:</t>
    </r>
    <r>
      <rPr>
        <b/>
        <sz val="14"/>
        <rFont val="Arial"/>
        <family val="2"/>
      </rPr>
      <t xml:space="preserve">    
</t>
    </r>
    <r>
      <rPr>
        <b/>
        <sz val="12"/>
        <rFont val="Arial"/>
        <family val="2"/>
      </rPr>
      <t xml:space="preserve">Die U-Faktoren der Studienstufe wurden der Anlage zur Lehrkräfte-Arbeitszeit-Verordnung vom 1. Juli 2003 entnommen. 
Diese Faktoren gelten noch.
Durch die Einführung der Profiloberstufe hätten die U-Faktoren aber angepasst werden müssen. Die Behörde hat dies nicht gemacht, allerdings haben einige Schulen andere U-Faktoren für die Studienstufe eingesetzt. Die schulaktuellen Faktoren müssen gegebenenfalls in der Abrechnung berücksichtigt werden. 
Es wurden deswegen auch 4-stg. Kurse und unterschiedlich faktorisierte 2-stg. Kurse in die Tabelle übernommen. </t>
    </r>
  </si>
  <si>
    <r>
      <t xml:space="preserve">Tragen Sie Ihre zukünftigen Aufgaben in die "beige" unterlegten Zellen ein. Beachten Sie bitte, dass die </t>
    </r>
    <r>
      <rPr>
        <b/>
        <u/>
        <sz val="16"/>
        <rFont val="Arial"/>
        <family val="2"/>
      </rPr>
      <t>Anzahl der Klassen</t>
    </r>
    <r>
      <rPr>
        <b/>
        <sz val="16"/>
        <rFont val="Arial"/>
        <family val="2"/>
      </rPr>
      <t xml:space="preserve"> einzutragen ist, nicht die zu gebenden U-Stunden. 
</t>
    </r>
    <r>
      <rPr>
        <b/>
        <sz val="16"/>
        <color rgb="FFFF0000"/>
        <rFont val="Arial"/>
        <family val="2"/>
      </rPr>
      <t xml:space="preserve">NEU: </t>
    </r>
    <r>
      <rPr>
        <b/>
        <i/>
        <sz val="16"/>
        <color rgb="FFFF0000"/>
        <rFont val="Arial"/>
        <family val="2"/>
      </rPr>
      <t xml:space="preserve">Die Zahl der U-Stunden kann angepasst werden. </t>
    </r>
  </si>
  <si>
    <r>
      <t xml:space="preserve">Wenn Sie ihr Fach </t>
    </r>
    <r>
      <rPr>
        <b/>
        <sz val="14"/>
        <color indexed="10"/>
        <rFont val="Arial"/>
        <family val="2"/>
      </rPr>
      <t>nicht</t>
    </r>
    <r>
      <rPr>
        <b/>
        <sz val="14"/>
        <rFont val="Arial"/>
        <family val="2"/>
      </rPr>
      <t xml:space="preserve"> </t>
    </r>
    <r>
      <rPr>
        <b/>
        <sz val="14"/>
        <color indexed="10"/>
        <rFont val="Arial"/>
        <family val="2"/>
      </rPr>
      <t>finden,</t>
    </r>
    <r>
      <rPr>
        <b/>
        <sz val="14"/>
        <rFont val="Arial"/>
        <family val="2"/>
      </rPr>
      <t xml:space="preserve"> dann liegt es nicht am Rechner. Die LAZ-Kommission hat nicht für alle Fächer Faktoren angegeben.  
</t>
    </r>
    <r>
      <rPr>
        <b/>
        <sz val="14"/>
        <color indexed="10"/>
        <rFont val="Arial"/>
        <family val="2"/>
      </rPr>
      <t xml:space="preserve">Achtung:  </t>
    </r>
    <r>
      <rPr>
        <b/>
        <sz val="14"/>
        <rFont val="Arial"/>
        <family val="2"/>
      </rPr>
      <t xml:space="preserve">                                                                                                                                                                              
Die Faktoren wurden der der Anlage zur Lehrkräfte-Arbeitszeit-Verordnung (Stand: 15.Februar 2011) entnommen.</t>
    </r>
  </si>
  <si>
    <r>
      <rPr>
        <b/>
        <sz val="11"/>
        <rFont val="Arial"/>
        <family val="2"/>
      </rPr>
      <t xml:space="preserve">Das Rechenblatt ist </t>
    </r>
    <r>
      <rPr>
        <b/>
        <sz val="11"/>
        <color indexed="10"/>
        <rFont val="Arial"/>
        <family val="2"/>
      </rPr>
      <t>geschütz</t>
    </r>
    <r>
      <rPr>
        <b/>
        <sz val="11"/>
        <rFont val="Arial"/>
        <family val="2"/>
      </rPr>
      <t>t gegen versehentliche Veränderungen, d.h. man kann nur in die "</t>
    </r>
    <r>
      <rPr>
        <b/>
        <u/>
        <sz val="11"/>
        <rFont val="Arial"/>
        <family val="2"/>
      </rPr>
      <t>beige</t>
    </r>
    <r>
      <rPr>
        <b/>
        <sz val="11"/>
        <rFont val="Arial"/>
        <family val="2"/>
      </rPr>
      <t xml:space="preserve">" unterlegten Felder etwas eingeben. Den Schutz kann man aufheben im Menue unter "Extras" und dort unter "Schutz". Das Kennwort lautet: </t>
    </r>
    <r>
      <rPr>
        <b/>
        <sz val="11"/>
        <color indexed="10"/>
        <rFont val="Arial"/>
        <family val="2"/>
      </rPr>
      <t>GEW</t>
    </r>
  </si>
  <si>
    <r>
      <rPr>
        <b/>
        <sz val="11"/>
        <color indexed="10"/>
        <rFont val="Arial"/>
        <family val="2"/>
      </rPr>
      <t xml:space="preserve">Die </t>
    </r>
    <r>
      <rPr>
        <b/>
        <u/>
        <sz val="11"/>
        <rFont val="Arial"/>
        <family val="2"/>
      </rPr>
      <t>Vertretungsverpflichtung pro Woche</t>
    </r>
    <r>
      <rPr>
        <b/>
        <sz val="11"/>
        <color indexed="10"/>
        <rFont val="Arial"/>
        <family val="2"/>
      </rPr>
      <t xml:space="preserve"> ist noch zu addieren. 
</t>
    </r>
    <r>
      <rPr>
        <b/>
        <sz val="11"/>
        <rFont val="Arial"/>
        <family val="2"/>
      </rPr>
      <t xml:space="preserve">"Unterrichtsbezogene, funktionsbezogene und allgemeine Zeiten werden grundsätzlich getrennt ausgewiesen. Nur für ein Schuljahr können sie einvernehmlich mit Zustimmung der betreffenden Lehrkraft gegeneinander verrechnet werden. Krankheiten reduzieren in der Bilanz auch die teilbaren A-Zeiten (Vertretungsstunden, Aufsichten ...) entsprechend. Für erkennbar vorzubereitenden Vertretungsunterricht gilt der Faktor des Faches." 
</t>
    </r>
    <r>
      <rPr>
        <b/>
        <i/>
        <sz val="11"/>
        <rFont val="Arial"/>
        <family val="2"/>
      </rPr>
      <t>Zitat aus der Dienstvereinbarung Stundenkonto 31.6.2006)</t>
    </r>
  </si>
</sst>
</file>

<file path=xl/styles.xml><?xml version="1.0" encoding="utf-8"?>
<styleSheet xmlns="http://schemas.openxmlformats.org/spreadsheetml/2006/main" xmlns:mc="http://schemas.openxmlformats.org/markup-compatibility/2006" xmlns:x14ac="http://schemas.microsoft.com/office/spreadsheetml/2009/9/ac" mc:Ignorable="x14ac">
  <fonts count="45" x14ac:knownFonts="1">
    <font>
      <sz val="10"/>
      <name val="Arial"/>
    </font>
    <font>
      <sz val="11"/>
      <name val="Arial"/>
      <family val="2"/>
    </font>
    <font>
      <b/>
      <sz val="11"/>
      <color indexed="8"/>
      <name val="Arial Narrow"/>
      <family val="2"/>
    </font>
    <font>
      <sz val="11"/>
      <color indexed="8"/>
      <name val="Arial Narrow"/>
      <family val="2"/>
    </font>
    <font>
      <b/>
      <sz val="10"/>
      <name val="Arial"/>
      <family val="2"/>
    </font>
    <font>
      <b/>
      <sz val="10"/>
      <color indexed="10"/>
      <name val="Arial"/>
      <family val="2"/>
    </font>
    <font>
      <sz val="10"/>
      <color indexed="10"/>
      <name val="Arial"/>
      <family val="2"/>
    </font>
    <font>
      <b/>
      <sz val="11"/>
      <color indexed="10"/>
      <name val="Arial Narrow"/>
      <family val="2"/>
    </font>
    <font>
      <b/>
      <sz val="10"/>
      <color indexed="10"/>
      <name val="Arial"/>
    </font>
    <font>
      <b/>
      <sz val="14"/>
      <color indexed="10"/>
      <name val="Arial"/>
      <family val="2"/>
    </font>
    <font>
      <b/>
      <sz val="16"/>
      <color indexed="10"/>
      <name val="Arial"/>
      <family val="2"/>
    </font>
    <font>
      <b/>
      <sz val="14"/>
      <color indexed="8"/>
      <name val="Arial Narrow"/>
      <family val="2"/>
    </font>
    <font>
      <b/>
      <sz val="14"/>
      <name val="Arial"/>
    </font>
    <font>
      <sz val="14"/>
      <name val="Arial"/>
    </font>
    <font>
      <b/>
      <sz val="16"/>
      <name val="Arial"/>
      <family val="2"/>
    </font>
    <font>
      <b/>
      <sz val="12"/>
      <name val="Arial"/>
      <family val="2"/>
    </font>
    <font>
      <sz val="16"/>
      <name val="Arial"/>
      <family val="2"/>
    </font>
    <font>
      <sz val="14"/>
      <name val="Arial"/>
      <family val="2"/>
    </font>
    <font>
      <b/>
      <sz val="14"/>
      <name val="Arial"/>
      <family val="2"/>
    </font>
    <font>
      <sz val="11"/>
      <name val="Arial Narrow"/>
      <family val="2"/>
    </font>
    <font>
      <b/>
      <sz val="14"/>
      <name val="Arial Narrow"/>
      <family val="2"/>
    </font>
    <font>
      <b/>
      <sz val="11"/>
      <name val="Arial"/>
      <family val="2"/>
    </font>
    <font>
      <b/>
      <sz val="11"/>
      <color indexed="10"/>
      <name val="Arial"/>
      <family val="2"/>
    </font>
    <font>
      <sz val="11"/>
      <color indexed="10"/>
      <name val="Arial Narrow"/>
      <family val="2"/>
    </font>
    <font>
      <u/>
      <sz val="14"/>
      <name val="Arial"/>
      <family val="2"/>
    </font>
    <font>
      <sz val="10"/>
      <color indexed="81"/>
      <name val="Tahoma"/>
    </font>
    <font>
      <b/>
      <sz val="10"/>
      <color indexed="81"/>
      <name val="Tahoma"/>
    </font>
    <font>
      <b/>
      <sz val="10"/>
      <color indexed="81"/>
      <name val="Tahoma"/>
      <family val="2"/>
    </font>
    <font>
      <sz val="10"/>
      <name val="Arial"/>
      <family val="2"/>
    </font>
    <font>
      <sz val="14"/>
      <color indexed="10"/>
      <name val="Arial"/>
      <family val="2"/>
    </font>
    <font>
      <b/>
      <sz val="12"/>
      <color indexed="10"/>
      <name val="Arial"/>
      <family val="2"/>
    </font>
    <font>
      <b/>
      <sz val="10"/>
      <color indexed="10"/>
      <name val="Tahoma"/>
      <family val="2"/>
    </font>
    <font>
      <b/>
      <u/>
      <sz val="16"/>
      <name val="Arial"/>
      <family val="2"/>
    </font>
    <font>
      <b/>
      <sz val="8"/>
      <color indexed="10"/>
      <name val="Arial"/>
      <family val="2"/>
    </font>
    <font>
      <sz val="12"/>
      <name val="Arial"/>
      <family val="2"/>
    </font>
    <font>
      <sz val="16"/>
      <color indexed="10"/>
      <name val="Arial"/>
      <family val="2"/>
    </font>
    <font>
      <sz val="14"/>
      <color indexed="12"/>
      <name val="Arial"/>
      <family val="2"/>
    </font>
    <font>
      <sz val="20"/>
      <name val="Arial"/>
      <family val="2"/>
    </font>
    <font>
      <b/>
      <sz val="18"/>
      <color indexed="10"/>
      <name val="Arial"/>
      <family val="2"/>
    </font>
    <font>
      <sz val="8"/>
      <name val="Arial"/>
    </font>
    <font>
      <b/>
      <sz val="8"/>
      <color indexed="81"/>
      <name val="Tahoma"/>
    </font>
    <font>
      <b/>
      <sz val="16"/>
      <color rgb="FFFF0000"/>
      <name val="Arial"/>
      <family val="2"/>
    </font>
    <font>
      <b/>
      <i/>
      <sz val="16"/>
      <color rgb="FFFF0000"/>
      <name val="Arial"/>
      <family val="2"/>
    </font>
    <font>
      <b/>
      <u/>
      <sz val="11"/>
      <name val="Arial"/>
      <family val="2"/>
    </font>
    <font>
      <b/>
      <i/>
      <sz val="11"/>
      <name val="Arial"/>
      <family val="2"/>
    </font>
  </fonts>
  <fills count="19">
    <fill>
      <patternFill patternType="none"/>
    </fill>
    <fill>
      <patternFill patternType="gray125"/>
    </fill>
    <fill>
      <patternFill patternType="solid">
        <fgColor indexed="26"/>
        <bgColor indexed="64"/>
      </patternFill>
    </fill>
    <fill>
      <patternFill patternType="solid">
        <fgColor indexed="65"/>
        <bgColor indexed="64"/>
      </patternFill>
    </fill>
    <fill>
      <patternFill patternType="solid">
        <fgColor indexed="27"/>
        <bgColor indexed="64"/>
      </patternFill>
    </fill>
    <fill>
      <patternFill patternType="gray0625"/>
    </fill>
    <fill>
      <patternFill patternType="gray0625">
        <fgColor indexed="8"/>
        <bgColor indexed="9"/>
      </patternFill>
    </fill>
    <fill>
      <patternFill patternType="darkGrid"/>
    </fill>
    <fill>
      <patternFill patternType="solid">
        <fgColor indexed="35"/>
        <bgColor indexed="64"/>
      </patternFill>
    </fill>
    <fill>
      <patternFill patternType="solid">
        <fgColor indexed="43"/>
        <bgColor indexed="64"/>
      </patternFill>
    </fill>
    <fill>
      <patternFill patternType="solid">
        <fgColor indexed="11"/>
        <bgColor indexed="64"/>
      </patternFill>
    </fill>
    <fill>
      <patternFill patternType="solid">
        <fgColor indexed="44"/>
        <bgColor indexed="64"/>
      </patternFill>
    </fill>
    <fill>
      <patternFill patternType="darkGrid">
        <bgColor indexed="26"/>
      </patternFill>
    </fill>
    <fill>
      <patternFill patternType="mediumGray"/>
    </fill>
    <fill>
      <patternFill patternType="solid">
        <fgColor indexed="34"/>
        <bgColor indexed="64"/>
      </patternFill>
    </fill>
    <fill>
      <patternFill patternType="solid">
        <fgColor indexed="13"/>
        <bgColor indexed="64"/>
      </patternFill>
    </fill>
    <fill>
      <patternFill patternType="solid">
        <fgColor indexed="9"/>
        <bgColor indexed="8"/>
      </patternFill>
    </fill>
    <fill>
      <patternFill patternType="solid">
        <fgColor rgb="FFFFFFCC"/>
        <bgColor indexed="64"/>
      </patternFill>
    </fill>
    <fill>
      <patternFill patternType="darkGrid">
        <bgColor rgb="FFFFFFCC"/>
      </patternFill>
    </fill>
  </fills>
  <borders count="67">
    <border>
      <left/>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ck">
        <color indexed="64"/>
      </left>
      <right style="thick">
        <color indexed="64"/>
      </right>
      <top style="thick">
        <color indexed="64"/>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bottom/>
      <diagonal/>
    </border>
    <border>
      <left/>
      <right style="medium">
        <color indexed="64"/>
      </right>
      <top/>
      <bottom style="thin">
        <color indexed="64"/>
      </bottom>
      <diagonal/>
    </border>
    <border>
      <left/>
      <right style="thick">
        <color indexed="64"/>
      </right>
      <top/>
      <bottom/>
      <diagonal/>
    </border>
    <border>
      <left style="medium">
        <color indexed="64"/>
      </left>
      <right style="medium">
        <color indexed="64"/>
      </right>
      <top/>
      <bottom/>
      <diagonal/>
    </border>
    <border>
      <left style="thin">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diagonal/>
    </border>
    <border>
      <left/>
      <right style="thick">
        <color indexed="10"/>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ck">
        <color indexed="64"/>
      </left>
      <right/>
      <top/>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ck">
        <color indexed="10"/>
      </right>
      <top style="thin">
        <color indexed="64"/>
      </top>
      <bottom/>
      <diagonal/>
    </border>
    <border>
      <left style="thin">
        <color indexed="64"/>
      </left>
      <right style="thick">
        <color indexed="10"/>
      </right>
      <top style="thin">
        <color indexed="64"/>
      </top>
      <bottom style="thin">
        <color indexed="64"/>
      </bottom>
      <diagonal/>
    </border>
  </borders>
  <cellStyleXfs count="1">
    <xf numFmtId="0" fontId="0" fillId="0" borderId="0"/>
  </cellStyleXfs>
  <cellXfs count="286">
    <xf numFmtId="0" fontId="0" fillId="0" borderId="0" xfId="0"/>
    <xf numFmtId="0" fontId="0" fillId="0" borderId="0" xfId="0" applyAlignment="1">
      <alignment horizontal="center"/>
    </xf>
    <xf numFmtId="0" fontId="0" fillId="0" borderId="0" xfId="0" applyProtection="1">
      <protection locked="0"/>
    </xf>
    <xf numFmtId="0" fontId="3" fillId="2" borderId="1" xfId="0" applyFont="1" applyFill="1" applyBorder="1" applyAlignment="1" applyProtection="1">
      <alignment horizontal="center" wrapText="1"/>
      <protection locked="0"/>
    </xf>
    <xf numFmtId="0" fontId="0" fillId="4" borderId="0" xfId="0" applyFill="1" applyAlignment="1" applyProtection="1">
      <alignment horizontal="center"/>
    </xf>
    <xf numFmtId="0" fontId="0" fillId="4" borderId="0" xfId="0" applyFill="1" applyBorder="1" applyAlignment="1" applyProtection="1">
      <alignment horizontal="center"/>
    </xf>
    <xf numFmtId="0" fontId="4" fillId="4" borderId="0" xfId="0" applyFont="1" applyFill="1" applyAlignment="1" applyProtection="1">
      <alignment horizontal="center" vertical="center" wrapText="1"/>
    </xf>
    <xf numFmtId="0" fontId="5" fillId="4" borderId="0" xfId="0" applyFont="1" applyFill="1" applyBorder="1" applyAlignment="1" applyProtection="1">
      <alignment horizontal="center" vertical="center"/>
    </xf>
    <xf numFmtId="0" fontId="5" fillId="4" borderId="3" xfId="0" applyFont="1" applyFill="1" applyBorder="1" applyAlignment="1" applyProtection="1">
      <alignment horizontal="center" vertical="center"/>
    </xf>
    <xf numFmtId="0" fontId="5" fillId="4" borderId="0" xfId="0" applyFont="1" applyFill="1" applyAlignment="1" applyProtection="1">
      <alignment horizontal="center" wrapText="1"/>
    </xf>
    <xf numFmtId="0" fontId="0" fillId="4" borderId="0" xfId="0" applyFill="1" applyBorder="1" applyAlignment="1" applyProtection="1">
      <alignment vertical="center"/>
    </xf>
    <xf numFmtId="0" fontId="0" fillId="4" borderId="0" xfId="0" applyFill="1" applyProtection="1"/>
    <xf numFmtId="0" fontId="0" fillId="0" borderId="0" xfId="0" applyProtection="1"/>
    <xf numFmtId="0" fontId="0" fillId="0" borderId="0" xfId="0" applyAlignment="1" applyProtection="1">
      <alignment horizontal="center"/>
    </xf>
    <xf numFmtId="0" fontId="16" fillId="0" borderId="4" xfId="0" applyFont="1" applyBorder="1" applyAlignment="1" applyProtection="1">
      <alignment vertical="center"/>
    </xf>
    <xf numFmtId="0" fontId="21" fillId="5" borderId="5" xfId="0" applyFont="1" applyFill="1" applyBorder="1" applyProtection="1"/>
    <xf numFmtId="0" fontId="0" fillId="0" borderId="6" xfId="0" applyBorder="1" applyAlignment="1" applyProtection="1">
      <alignment horizontal="center" wrapText="1"/>
    </xf>
    <xf numFmtId="0" fontId="21" fillId="5" borderId="7" xfId="0" applyFont="1" applyFill="1" applyBorder="1" applyAlignment="1" applyProtection="1">
      <alignment wrapText="1"/>
    </xf>
    <xf numFmtId="0" fontId="2" fillId="6" borderId="8" xfId="0" applyFont="1" applyFill="1" applyBorder="1" applyAlignment="1" applyProtection="1">
      <alignment horizontal="center" wrapText="1"/>
    </xf>
    <xf numFmtId="0" fontId="2" fillId="6" borderId="4" xfId="0" applyFont="1" applyFill="1" applyBorder="1" applyAlignment="1" applyProtection="1">
      <alignment horizontal="center" wrapText="1"/>
    </xf>
    <xf numFmtId="0" fontId="2" fillId="0" borderId="9" xfId="0" applyFont="1" applyBorder="1" applyAlignment="1" applyProtection="1">
      <alignment wrapText="1"/>
    </xf>
    <xf numFmtId="0" fontId="3" fillId="0" borderId="1" xfId="0" applyFont="1" applyBorder="1" applyAlignment="1" applyProtection="1">
      <alignment horizontal="center" wrapText="1"/>
    </xf>
    <xf numFmtId="0" fontId="3" fillId="0" borderId="10" xfId="0" applyFont="1" applyBorder="1" applyAlignment="1" applyProtection="1">
      <alignment horizontal="center" wrapText="1"/>
    </xf>
    <xf numFmtId="0" fontId="3" fillId="0" borderId="9" xfId="0" applyFont="1" applyBorder="1" applyAlignment="1" applyProtection="1">
      <alignment horizontal="center" wrapText="1"/>
    </xf>
    <xf numFmtId="0" fontId="3" fillId="0" borderId="11" xfId="0" applyFont="1" applyBorder="1" applyAlignment="1" applyProtection="1">
      <alignment horizontal="center" wrapText="1"/>
    </xf>
    <xf numFmtId="0" fontId="0" fillId="0" borderId="12" xfId="0" applyBorder="1" applyAlignment="1" applyProtection="1">
      <alignment horizontal="center"/>
    </xf>
    <xf numFmtId="0" fontId="3" fillId="0" borderId="13" xfId="0" applyFont="1" applyBorder="1" applyAlignment="1" applyProtection="1">
      <alignment horizontal="center" wrapText="1"/>
    </xf>
    <xf numFmtId="0" fontId="0" fillId="0" borderId="14" xfId="0" applyBorder="1" applyAlignment="1" applyProtection="1">
      <alignment horizontal="center"/>
    </xf>
    <xf numFmtId="0" fontId="1" fillId="7" borderId="1" xfId="0" applyFont="1" applyFill="1" applyBorder="1" applyAlignment="1" applyProtection="1">
      <alignment horizontal="center" wrapText="1"/>
    </xf>
    <xf numFmtId="0" fontId="3" fillId="7" borderId="10" xfId="0" applyFont="1" applyFill="1" applyBorder="1" applyAlignment="1" applyProtection="1">
      <alignment horizontal="center" wrapText="1"/>
    </xf>
    <xf numFmtId="0" fontId="0" fillId="0" borderId="15" xfId="0" applyBorder="1" applyAlignment="1" applyProtection="1">
      <alignment horizontal="center"/>
    </xf>
    <xf numFmtId="0" fontId="4" fillId="0" borderId="0" xfId="0" applyFont="1" applyAlignment="1" applyProtection="1">
      <alignment horizontal="center"/>
    </xf>
    <xf numFmtId="0" fontId="4" fillId="0" borderId="0" xfId="0" applyFont="1" applyProtection="1"/>
    <xf numFmtId="0" fontId="3" fillId="0" borderId="0" xfId="0" applyFont="1" applyFill="1" applyBorder="1" applyAlignment="1" applyProtection="1">
      <alignment horizontal="center" wrapText="1"/>
    </xf>
    <xf numFmtId="0" fontId="2" fillId="0" borderId="0" xfId="0" applyFont="1" applyFill="1" applyBorder="1" applyAlignment="1" applyProtection="1">
      <alignment horizontal="center" wrapText="1"/>
    </xf>
    <xf numFmtId="0" fontId="3" fillId="0" borderId="16" xfId="0" applyFont="1" applyFill="1" applyBorder="1" applyAlignment="1" applyProtection="1">
      <alignment horizontal="center" wrapText="1"/>
    </xf>
    <xf numFmtId="0" fontId="2" fillId="6" borderId="17" xfId="0" applyFont="1" applyFill="1" applyBorder="1" applyAlignment="1" applyProtection="1">
      <alignment wrapText="1"/>
    </xf>
    <xf numFmtId="0" fontId="2" fillId="6" borderId="18" xfId="0" applyFont="1" applyFill="1" applyBorder="1" applyAlignment="1" applyProtection="1">
      <alignment wrapText="1"/>
    </xf>
    <xf numFmtId="0" fontId="0" fillId="0" borderId="0" xfId="0" applyBorder="1" applyAlignment="1" applyProtection="1">
      <alignment horizontal="center" wrapText="1"/>
    </xf>
    <xf numFmtId="0" fontId="2" fillId="6" borderId="19" xfId="0" applyFont="1" applyFill="1" applyBorder="1" applyAlignment="1" applyProtection="1">
      <alignment wrapText="1"/>
    </xf>
    <xf numFmtId="0" fontId="3" fillId="6" borderId="8" xfId="0" applyFont="1" applyFill="1" applyBorder="1" applyAlignment="1" applyProtection="1">
      <alignment horizontal="center" wrapText="1"/>
    </xf>
    <xf numFmtId="0" fontId="3" fillId="0" borderId="9" xfId="0" applyFont="1" applyBorder="1" applyAlignment="1" applyProtection="1">
      <alignment wrapText="1"/>
    </xf>
    <xf numFmtId="0" fontId="3" fillId="7" borderId="1" xfId="0" applyFont="1" applyFill="1" applyBorder="1" applyAlignment="1" applyProtection="1">
      <alignment horizontal="center" wrapText="1"/>
    </xf>
    <xf numFmtId="0" fontId="3" fillId="0" borderId="20" xfId="0" applyFont="1" applyFill="1" applyBorder="1" applyAlignment="1" applyProtection="1">
      <alignment horizontal="center" wrapText="1"/>
    </xf>
    <xf numFmtId="0" fontId="2" fillId="6" borderId="21" xfId="0" applyFont="1" applyFill="1" applyBorder="1" applyAlignment="1" applyProtection="1">
      <alignment wrapText="1"/>
    </xf>
    <xf numFmtId="0" fontId="0" fillId="0" borderId="6" xfId="0" applyBorder="1" applyAlignment="1" applyProtection="1">
      <alignment horizontal="center" vertical="top" wrapText="1"/>
    </xf>
    <xf numFmtId="0" fontId="2" fillId="6" borderId="22" xfId="0" applyFont="1" applyFill="1" applyBorder="1" applyAlignment="1" applyProtection="1">
      <alignment wrapText="1"/>
    </xf>
    <xf numFmtId="0" fontId="3" fillId="6" borderId="4" xfId="0" applyFont="1" applyFill="1" applyBorder="1" applyAlignment="1" applyProtection="1">
      <alignment horizontal="center" vertical="top" wrapText="1"/>
    </xf>
    <xf numFmtId="0" fontId="3" fillId="0" borderId="9" xfId="0" applyFont="1" applyBorder="1" applyAlignment="1" applyProtection="1">
      <alignment vertical="top" wrapText="1"/>
    </xf>
    <xf numFmtId="0" fontId="3" fillId="0" borderId="1" xfId="0" applyFont="1" applyBorder="1" applyAlignment="1" applyProtection="1">
      <alignment horizontal="center" vertical="top" wrapText="1"/>
    </xf>
    <xf numFmtId="0" fontId="0" fillId="0" borderId="13" xfId="0" applyBorder="1" applyAlignment="1" applyProtection="1">
      <alignment horizontal="center"/>
    </xf>
    <xf numFmtId="0" fontId="10" fillId="0" borderId="0" xfId="0" applyFont="1" applyProtection="1"/>
    <xf numFmtId="0" fontId="18" fillId="0" borderId="0" xfId="0" applyFont="1" applyProtection="1"/>
    <xf numFmtId="0" fontId="19" fillId="0" borderId="0" xfId="0" applyFont="1" applyProtection="1"/>
    <xf numFmtId="0" fontId="19" fillId="0" borderId="13" xfId="0" applyFont="1" applyBorder="1" applyProtection="1"/>
    <xf numFmtId="0" fontId="20" fillId="0" borderId="0" xfId="0" applyFont="1" applyProtection="1"/>
    <xf numFmtId="0" fontId="19" fillId="0" borderId="13" xfId="0" applyFont="1" applyBorder="1" applyAlignment="1" applyProtection="1">
      <alignment vertical="top" wrapText="1"/>
    </xf>
    <xf numFmtId="0" fontId="0" fillId="7" borderId="0" xfId="0" applyFill="1" applyAlignment="1" applyProtection="1">
      <alignment horizontal="center"/>
    </xf>
    <xf numFmtId="0" fontId="0" fillId="0" borderId="23" xfId="0" applyBorder="1" applyProtection="1"/>
    <xf numFmtId="0" fontId="0" fillId="0" borderId="23" xfId="0" applyBorder="1" applyAlignment="1" applyProtection="1"/>
    <xf numFmtId="0" fontId="0" fillId="0" borderId="11" xfId="0" applyBorder="1"/>
    <xf numFmtId="0" fontId="0" fillId="0" borderId="0" xfId="0" applyBorder="1"/>
    <xf numFmtId="0" fontId="2" fillId="6" borderId="24" xfId="0" applyFont="1" applyFill="1" applyBorder="1" applyAlignment="1" applyProtection="1">
      <alignment horizontal="center" wrapText="1"/>
    </xf>
    <xf numFmtId="0" fontId="3" fillId="2" borderId="13" xfId="0" applyFont="1" applyFill="1" applyBorder="1" applyAlignment="1" applyProtection="1">
      <alignment horizontal="center" wrapText="1"/>
      <protection locked="0"/>
    </xf>
    <xf numFmtId="0" fontId="10" fillId="8" borderId="25" xfId="0" applyFont="1" applyFill="1" applyBorder="1" applyAlignment="1" applyProtection="1">
      <alignment horizontal="center" vertical="center"/>
    </xf>
    <xf numFmtId="0" fontId="10" fillId="9" borderId="26" xfId="0" applyFont="1" applyFill="1" applyBorder="1" applyAlignment="1" applyProtection="1">
      <alignment horizontal="center" vertical="center"/>
      <protection locked="0"/>
    </xf>
    <xf numFmtId="0" fontId="4" fillId="0" borderId="0" xfId="0" applyFont="1" applyBorder="1"/>
    <xf numFmtId="0" fontId="0" fillId="0" borderId="16" xfId="0" applyBorder="1"/>
    <xf numFmtId="0" fontId="3" fillId="0" borderId="1" xfId="0" applyFont="1" applyBorder="1" applyAlignment="1" applyProtection="1">
      <alignment horizontal="center" vertical="center" wrapText="1"/>
    </xf>
    <xf numFmtId="0" fontId="14" fillId="10" borderId="25" xfId="0" applyFont="1" applyFill="1" applyBorder="1" applyAlignment="1" applyProtection="1">
      <alignment horizontal="center" vertical="center"/>
    </xf>
    <xf numFmtId="0" fontId="0" fillId="0" borderId="0" xfId="0" applyAlignment="1"/>
    <xf numFmtId="0" fontId="3" fillId="3" borderId="1" xfId="0" applyFont="1" applyFill="1" applyBorder="1" applyAlignment="1" applyProtection="1">
      <alignment horizontal="center" wrapText="1"/>
    </xf>
    <xf numFmtId="0" fontId="1" fillId="3" borderId="1" xfId="0" applyFont="1" applyFill="1" applyBorder="1" applyAlignment="1" applyProtection="1">
      <alignment horizontal="center" wrapText="1"/>
    </xf>
    <xf numFmtId="0" fontId="0" fillId="0" borderId="9" xfId="0" applyBorder="1" applyProtection="1"/>
    <xf numFmtId="0" fontId="0" fillId="0" borderId="27" xfId="0" applyBorder="1"/>
    <xf numFmtId="0" fontId="0" fillId="0" borderId="28" xfId="0" applyBorder="1"/>
    <xf numFmtId="0" fontId="15" fillId="3" borderId="29" xfId="0" applyFont="1" applyFill="1" applyBorder="1" applyAlignment="1" applyProtection="1">
      <alignment horizontal="center" vertical="center" wrapText="1"/>
    </xf>
    <xf numFmtId="0" fontId="0" fillId="3" borderId="29" xfId="0" applyFill="1" applyBorder="1" applyProtection="1"/>
    <xf numFmtId="0" fontId="4" fillId="3" borderId="29" xfId="0" applyFont="1" applyFill="1" applyBorder="1" applyProtection="1">
      <protection locked="0"/>
    </xf>
    <xf numFmtId="0" fontId="0" fillId="0" borderId="30" xfId="0" applyBorder="1" applyAlignment="1">
      <alignment horizontal="center" vertical="center"/>
    </xf>
    <xf numFmtId="0" fontId="0" fillId="0" borderId="31" xfId="0" applyBorder="1" applyAlignment="1" applyProtection="1">
      <alignment horizontal="center"/>
    </xf>
    <xf numFmtId="0" fontId="15" fillId="3" borderId="31" xfId="0" applyFont="1" applyFill="1" applyBorder="1" applyAlignment="1" applyProtection="1">
      <alignment horizontal="center" vertical="center" wrapText="1"/>
    </xf>
    <xf numFmtId="0" fontId="0" fillId="3" borderId="31" xfId="0" applyFill="1" applyBorder="1" applyProtection="1"/>
    <xf numFmtId="0" fontId="4" fillId="3" borderId="32" xfId="0" applyFont="1" applyFill="1" applyBorder="1" applyProtection="1">
      <protection locked="0"/>
    </xf>
    <xf numFmtId="0" fontId="0" fillId="0" borderId="34" xfId="0" applyBorder="1" applyAlignment="1">
      <alignment horizontal="center"/>
    </xf>
    <xf numFmtId="0" fontId="0" fillId="0" borderId="12" xfId="0" applyBorder="1" applyAlignment="1">
      <alignment horizontal="center"/>
    </xf>
    <xf numFmtId="0" fontId="0" fillId="0" borderId="13" xfId="0" applyBorder="1" applyAlignment="1">
      <alignment horizontal="center" wrapText="1"/>
    </xf>
    <xf numFmtId="0" fontId="19" fillId="0" borderId="35" xfId="0" applyFont="1" applyBorder="1" applyAlignment="1" applyProtection="1">
      <alignment horizontal="center" wrapText="1"/>
    </xf>
    <xf numFmtId="0" fontId="19" fillId="7" borderId="35" xfId="0" applyFont="1" applyFill="1" applyBorder="1" applyAlignment="1" applyProtection="1">
      <alignment horizontal="center" wrapText="1"/>
    </xf>
    <xf numFmtId="0" fontId="19" fillId="0" borderId="14" xfId="0" applyFont="1" applyBorder="1" applyAlignment="1" applyProtection="1">
      <alignment horizontal="center" wrapText="1"/>
    </xf>
    <xf numFmtId="0" fontId="28" fillId="0" borderId="14" xfId="0" applyFont="1" applyBorder="1" applyAlignment="1">
      <alignment horizontal="center" wrapText="1"/>
    </xf>
    <xf numFmtId="0" fontId="23" fillId="0" borderId="0" xfId="0" applyFont="1" applyProtection="1"/>
    <xf numFmtId="0" fontId="3" fillId="2" borderId="9" xfId="0" applyFont="1" applyFill="1" applyBorder="1" applyAlignment="1" applyProtection="1">
      <alignment horizontal="center" wrapText="1"/>
      <protection locked="0"/>
    </xf>
    <xf numFmtId="0" fontId="5" fillId="0" borderId="0" xfId="0" applyFont="1" applyFill="1" applyBorder="1" applyAlignment="1" applyProtection="1">
      <alignment horizontal="center" vertical="center" wrapText="1"/>
    </xf>
    <xf numFmtId="0" fontId="10" fillId="8" borderId="2" xfId="0" applyFont="1" applyFill="1" applyBorder="1" applyAlignment="1" applyProtection="1">
      <alignment horizontal="center" vertical="center"/>
    </xf>
    <xf numFmtId="0" fontId="30" fillId="8" borderId="36" xfId="0" applyFont="1" applyFill="1" applyBorder="1" applyAlignment="1" applyProtection="1">
      <alignment horizontal="center" vertical="center" wrapText="1"/>
    </xf>
    <xf numFmtId="0" fontId="15" fillId="10" borderId="37" xfId="0" applyFont="1" applyFill="1" applyBorder="1" applyAlignment="1" applyProtection="1">
      <alignment vertical="top" wrapText="1"/>
    </xf>
    <xf numFmtId="0" fontId="19" fillId="0" borderId="13" xfId="0" applyFont="1" applyBorder="1" applyAlignment="1" applyProtection="1">
      <alignment wrapText="1"/>
    </xf>
    <xf numFmtId="0" fontId="0" fillId="3" borderId="0" xfId="0" applyFill="1" applyBorder="1" applyProtection="1"/>
    <xf numFmtId="0" fontId="4" fillId="3" borderId="0" xfId="0" applyFont="1" applyFill="1" applyBorder="1" applyProtection="1">
      <protection locked="0"/>
    </xf>
    <xf numFmtId="0" fontId="15" fillId="0" borderId="0" xfId="0" applyFont="1" applyFill="1" applyBorder="1" applyAlignment="1" applyProtection="1">
      <alignment horizontal="center" vertical="center"/>
      <protection locked="0"/>
    </xf>
    <xf numFmtId="0" fontId="0" fillId="0" borderId="0" xfId="0" applyFill="1" applyBorder="1" applyAlignment="1">
      <alignment horizontal="center" vertical="center"/>
    </xf>
    <xf numFmtId="0" fontId="0" fillId="0" borderId="0" xfId="0" applyFill="1" applyBorder="1" applyAlignment="1" applyProtection="1">
      <alignment horizontal="center"/>
    </xf>
    <xf numFmtId="0" fontId="15" fillId="0" borderId="0" xfId="0" applyFont="1" applyFill="1" applyBorder="1" applyAlignment="1">
      <alignment horizontal="center" vertical="center" wrapText="1"/>
    </xf>
    <xf numFmtId="0" fontId="15" fillId="0" borderId="0" xfId="0" applyFont="1" applyFill="1" applyBorder="1" applyAlignment="1" applyProtection="1">
      <alignment horizontal="center" vertical="center" wrapText="1"/>
    </xf>
    <xf numFmtId="0" fontId="18" fillId="0" borderId="0" xfId="0" applyFont="1" applyBorder="1" applyProtection="1"/>
    <xf numFmtId="0" fontId="0" fillId="0" borderId="0" xfId="0" applyBorder="1" applyAlignment="1" applyProtection="1">
      <alignment horizontal="center"/>
    </xf>
    <xf numFmtId="0" fontId="0" fillId="0" borderId="0" xfId="0" applyAlignment="1">
      <alignment horizontal="center" vertical="center" wrapText="1"/>
    </xf>
    <xf numFmtId="0" fontId="22" fillId="0" borderId="11" xfId="0" applyFont="1" applyBorder="1" applyAlignment="1" applyProtection="1">
      <alignment horizontal="center" vertical="center" wrapText="1"/>
    </xf>
    <xf numFmtId="0" fontId="0" fillId="0" borderId="11" xfId="0" applyBorder="1" applyAlignment="1">
      <alignment horizontal="center" vertical="center" wrapText="1"/>
    </xf>
    <xf numFmtId="0" fontId="0" fillId="0" borderId="11" xfId="0" applyBorder="1" applyAlignment="1" applyProtection="1">
      <alignment horizontal="center"/>
    </xf>
    <xf numFmtId="0" fontId="0" fillId="0" borderId="33" xfId="0" applyBorder="1" applyAlignment="1" applyProtection="1">
      <alignment horizontal="center"/>
    </xf>
    <xf numFmtId="0" fontId="34" fillId="0" borderId="39" xfId="0" applyFont="1" applyBorder="1" applyAlignment="1">
      <alignment horizontal="center" vertical="center" wrapText="1"/>
    </xf>
    <xf numFmtId="0" fontId="35" fillId="0" borderId="39" xfId="0" applyFont="1" applyBorder="1" applyAlignment="1">
      <alignment horizontal="center" vertical="center" wrapText="1"/>
    </xf>
    <xf numFmtId="0" fontId="0" fillId="0" borderId="39" xfId="0" applyBorder="1" applyAlignment="1" applyProtection="1">
      <alignment horizontal="center"/>
    </xf>
    <xf numFmtId="0" fontId="4" fillId="11" borderId="2" xfId="0" applyFont="1" applyFill="1" applyBorder="1" applyAlignment="1">
      <alignment horizontal="center" vertical="center" wrapText="1"/>
    </xf>
    <xf numFmtId="0" fontId="4" fillId="11" borderId="2" xfId="0" applyFont="1" applyFill="1" applyBorder="1" applyAlignment="1" applyProtection="1">
      <alignment horizontal="center"/>
    </xf>
    <xf numFmtId="0" fontId="4" fillId="0" borderId="40" xfId="0" applyFont="1" applyFill="1" applyBorder="1" applyAlignment="1"/>
    <xf numFmtId="0" fontId="4" fillId="0" borderId="0" xfId="0" applyFont="1" applyFill="1" applyBorder="1" applyAlignment="1" applyProtection="1"/>
    <xf numFmtId="0" fontId="4" fillId="0" borderId="0" xfId="0" applyFont="1" applyFill="1" applyBorder="1" applyAlignment="1"/>
    <xf numFmtId="0" fontId="5" fillId="0" borderId="9" xfId="0" applyFont="1" applyBorder="1" applyAlignment="1" applyProtection="1">
      <alignment horizontal="center" vertical="center" wrapText="1"/>
    </xf>
    <xf numFmtId="0" fontId="37" fillId="0" borderId="39" xfId="0" applyFont="1" applyFill="1" applyBorder="1" applyAlignment="1">
      <alignment horizontal="center" vertical="center" wrapText="1"/>
    </xf>
    <xf numFmtId="0" fontId="0" fillId="0" borderId="0" xfId="0" applyFill="1" applyBorder="1" applyAlignment="1"/>
    <xf numFmtId="0" fontId="0" fillId="0" borderId="39" xfId="0" applyFill="1" applyBorder="1" applyAlignment="1"/>
    <xf numFmtId="0" fontId="3" fillId="3" borderId="13" xfId="0" applyFont="1" applyFill="1" applyBorder="1" applyAlignment="1" applyProtection="1">
      <alignment horizontal="center" wrapText="1"/>
    </xf>
    <xf numFmtId="0" fontId="3" fillId="3" borderId="11" xfId="0" applyFont="1" applyFill="1" applyBorder="1" applyAlignment="1" applyProtection="1">
      <alignment horizontal="center" wrapText="1"/>
    </xf>
    <xf numFmtId="0" fontId="0" fillId="3" borderId="14" xfId="0" applyFill="1" applyBorder="1" applyAlignment="1" applyProtection="1">
      <alignment horizontal="center"/>
    </xf>
    <xf numFmtId="0" fontId="3" fillId="3" borderId="1" xfId="0" applyFont="1" applyFill="1" applyBorder="1" applyAlignment="1" applyProtection="1">
      <alignment horizontal="center" vertical="center" wrapText="1"/>
    </xf>
    <xf numFmtId="0" fontId="10" fillId="0" borderId="4" xfId="0" applyFont="1" applyBorder="1" applyAlignment="1" applyProtection="1">
      <alignment horizontal="left" vertical="center"/>
    </xf>
    <xf numFmtId="0" fontId="0" fillId="3" borderId="6" xfId="0" applyFill="1" applyBorder="1" applyProtection="1"/>
    <xf numFmtId="0" fontId="4" fillId="3" borderId="41" xfId="0" applyFont="1" applyFill="1" applyBorder="1" applyProtection="1">
      <protection locked="0"/>
    </xf>
    <xf numFmtId="0" fontId="0" fillId="3" borderId="4" xfId="0" applyFill="1" applyBorder="1" applyProtection="1"/>
    <xf numFmtId="0" fontId="4" fillId="3" borderId="42" xfId="0" applyFont="1" applyFill="1" applyBorder="1" applyProtection="1">
      <protection locked="0"/>
    </xf>
    <xf numFmtId="0" fontId="3" fillId="2" borderId="1" xfId="0" applyFont="1" applyFill="1" applyBorder="1" applyAlignment="1" applyProtection="1">
      <alignment horizontal="center" vertical="center" wrapText="1"/>
      <protection locked="0"/>
    </xf>
    <xf numFmtId="0" fontId="0" fillId="0" borderId="11" xfId="0" applyBorder="1" applyAlignment="1" applyProtection="1">
      <alignment horizontal="center" vertical="center"/>
    </xf>
    <xf numFmtId="0" fontId="3" fillId="12" borderId="1" xfId="0" applyFont="1" applyFill="1" applyBorder="1" applyAlignment="1" applyProtection="1">
      <alignment horizontal="center" wrapText="1"/>
    </xf>
    <xf numFmtId="0" fontId="3" fillId="13" borderId="1" xfId="0" applyFont="1" applyFill="1" applyBorder="1" applyAlignment="1" applyProtection="1">
      <alignment horizontal="center" vertical="center" wrapText="1"/>
    </xf>
    <xf numFmtId="0" fontId="3" fillId="12" borderId="1" xfId="0" applyFont="1" applyFill="1" applyBorder="1" applyAlignment="1" applyProtection="1">
      <alignment horizontal="center" vertical="center" wrapText="1"/>
      <protection locked="0"/>
    </xf>
    <xf numFmtId="0" fontId="38" fillId="8" borderId="25" xfId="0" applyFont="1" applyFill="1" applyBorder="1" applyAlignment="1" applyProtection="1">
      <alignment horizontal="center" vertical="center"/>
    </xf>
    <xf numFmtId="0" fontId="3" fillId="0" borderId="13" xfId="0" applyFont="1" applyBorder="1" applyAlignment="1" applyProtection="1">
      <alignment horizontal="center" vertical="center" wrapText="1"/>
    </xf>
    <xf numFmtId="0" fontId="3" fillId="0" borderId="43" xfId="0" applyFont="1" applyBorder="1" applyAlignment="1" applyProtection="1">
      <alignment horizontal="center" vertical="center" wrapText="1"/>
    </xf>
    <xf numFmtId="0" fontId="23" fillId="0" borderId="2" xfId="0" applyFont="1" applyFill="1" applyBorder="1" applyAlignment="1" applyProtection="1">
      <alignment horizontal="center" vertical="top" wrapText="1"/>
    </xf>
    <xf numFmtId="0" fontId="6" fillId="0" borderId="2" xfId="0" applyFont="1" applyBorder="1" applyAlignment="1" applyProtection="1">
      <alignment horizontal="center"/>
    </xf>
    <xf numFmtId="0" fontId="0" fillId="0" borderId="38" xfId="0" applyBorder="1" applyAlignment="1" applyProtection="1">
      <alignment horizontal="center"/>
    </xf>
    <xf numFmtId="0" fontId="17" fillId="14" borderId="5" xfId="0" applyFont="1" applyFill="1" applyBorder="1" applyAlignment="1" applyProtection="1">
      <alignment horizontal="center" vertical="center" wrapText="1"/>
    </xf>
    <xf numFmtId="0" fontId="28" fillId="14" borderId="6" xfId="0" applyFont="1" applyFill="1" applyBorder="1" applyAlignment="1">
      <alignment horizontal="center" vertical="center" wrapText="1"/>
    </xf>
    <xf numFmtId="0" fontId="28" fillId="14" borderId="41" xfId="0" applyFont="1" applyFill="1" applyBorder="1" applyAlignment="1">
      <alignment horizontal="center" vertical="center" wrapText="1"/>
    </xf>
    <xf numFmtId="0" fontId="28" fillId="14" borderId="39" xfId="0" applyFont="1" applyFill="1" applyBorder="1" applyAlignment="1">
      <alignment horizontal="center" vertical="center" wrapText="1"/>
    </xf>
    <xf numFmtId="0" fontId="28" fillId="14" borderId="0" xfId="0" applyFont="1" applyFill="1" applyBorder="1" applyAlignment="1">
      <alignment horizontal="center" vertical="center" wrapText="1"/>
    </xf>
    <xf numFmtId="0" fontId="28" fillId="14" borderId="3" xfId="0" applyFont="1" applyFill="1" applyBorder="1" applyAlignment="1">
      <alignment horizontal="center" vertical="center" wrapText="1"/>
    </xf>
    <xf numFmtId="0" fontId="28" fillId="14" borderId="7" xfId="0" applyFont="1" applyFill="1" applyBorder="1" applyAlignment="1">
      <alignment horizontal="center" vertical="center" wrapText="1"/>
    </xf>
    <xf numFmtId="0" fontId="28" fillId="14" borderId="4" xfId="0" applyFont="1" applyFill="1" applyBorder="1" applyAlignment="1">
      <alignment horizontal="center" vertical="center" wrapText="1"/>
    </xf>
    <xf numFmtId="0" fontId="28" fillId="14" borderId="42" xfId="0" applyFont="1" applyFill="1" applyBorder="1" applyAlignment="1">
      <alignment horizontal="center" vertical="center" wrapText="1"/>
    </xf>
    <xf numFmtId="0" fontId="19" fillId="0" borderId="16" xfId="0" applyFont="1" applyBorder="1" applyAlignment="1" applyProtection="1">
      <alignment vertical="top" wrapText="1"/>
    </xf>
    <xf numFmtId="0" fontId="0" fillId="0" borderId="0" xfId="0" applyAlignment="1" applyProtection="1"/>
    <xf numFmtId="0" fontId="5" fillId="16" borderId="55" xfId="0" applyFont="1" applyFill="1" applyBorder="1" applyAlignment="1" applyProtection="1">
      <alignment horizontal="center" vertical="top" wrapText="1"/>
    </xf>
    <xf numFmtId="0" fontId="5" fillId="0" borderId="64" xfId="0" applyFont="1" applyBorder="1" applyAlignment="1" applyProtection="1">
      <alignment horizontal="center"/>
    </xf>
    <xf numFmtId="0" fontId="11" fillId="6" borderId="55" xfId="0" applyFont="1" applyFill="1" applyBorder="1" applyAlignment="1" applyProtection="1">
      <alignment horizontal="center" wrapText="1"/>
    </xf>
    <xf numFmtId="0" fontId="13" fillId="0" borderId="56" xfId="0" applyFont="1" applyBorder="1" applyAlignment="1" applyProtection="1">
      <alignment horizontal="center" wrapText="1"/>
    </xf>
    <xf numFmtId="0" fontId="7" fillId="16" borderId="61" xfId="0" applyFont="1" applyFill="1" applyBorder="1" applyAlignment="1" applyProtection="1">
      <alignment horizontal="center" vertical="center" wrapText="1"/>
    </xf>
    <xf numFmtId="0" fontId="8" fillId="16" borderId="20" xfId="0" applyFont="1" applyFill="1" applyBorder="1" applyAlignment="1" applyProtection="1">
      <alignment horizontal="center" vertical="center" wrapText="1"/>
    </xf>
    <xf numFmtId="0" fontId="8" fillId="16" borderId="8" xfId="0" applyFont="1" applyFill="1" applyBorder="1" applyAlignment="1" applyProtection="1">
      <alignment horizontal="center" vertical="center" wrapText="1"/>
    </xf>
    <xf numFmtId="0" fontId="5" fillId="3" borderId="17" xfId="0" applyFont="1" applyFill="1" applyBorder="1" applyAlignment="1" applyProtection="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5" fillId="3" borderId="18" xfId="0" applyFont="1" applyFill="1" applyBorder="1" applyAlignment="1" applyProtection="1">
      <alignment horizontal="center" vertical="center" wrapText="1"/>
    </xf>
    <xf numFmtId="0" fontId="5" fillId="3" borderId="19" xfId="0" applyFont="1" applyFill="1" applyBorder="1" applyAlignment="1" applyProtection="1">
      <alignment horizontal="center" vertical="center" wrapText="1"/>
    </xf>
    <xf numFmtId="0" fontId="11" fillId="6" borderId="60" xfId="0" applyFont="1" applyFill="1" applyBorder="1" applyAlignment="1" applyProtection="1">
      <alignment horizontal="center" wrapText="1"/>
    </xf>
    <xf numFmtId="0" fontId="12" fillId="0" borderId="61" xfId="0" applyFont="1" applyBorder="1" applyAlignment="1" applyProtection="1">
      <alignment horizontal="center" wrapText="1"/>
    </xf>
    <xf numFmtId="0" fontId="12" fillId="0" borderId="11" xfId="0" applyFont="1" applyBorder="1" applyAlignment="1" applyProtection="1">
      <alignment horizontal="center" wrapText="1"/>
    </xf>
    <xf numFmtId="0" fontId="12" fillId="0" borderId="1" xfId="0" applyFont="1" applyBorder="1" applyAlignment="1" applyProtection="1">
      <alignment horizontal="center" wrapText="1"/>
    </xf>
    <xf numFmtId="0" fontId="5" fillId="3" borderId="21" xfId="0" applyFont="1" applyFill="1" applyBorder="1" applyAlignment="1" applyProtection="1">
      <alignment horizontal="center" vertical="center" wrapText="1"/>
    </xf>
    <xf numFmtId="0" fontId="0" fillId="0" borderId="22" xfId="0" applyBorder="1" applyAlignment="1">
      <alignment horizontal="center" vertical="center" wrapText="1"/>
    </xf>
    <xf numFmtId="0" fontId="5" fillId="3" borderId="62" xfId="0" applyFont="1" applyFill="1" applyBorder="1" applyAlignment="1" applyProtection="1">
      <alignment horizontal="center" vertical="center" wrapText="1"/>
    </xf>
    <xf numFmtId="0" fontId="5" fillId="3" borderId="63" xfId="0" applyFont="1" applyFill="1" applyBorder="1" applyAlignment="1" applyProtection="1">
      <alignment horizontal="center" vertical="center" wrapText="1"/>
    </xf>
    <xf numFmtId="0" fontId="14" fillId="15" borderId="0" xfId="0" applyFont="1" applyFill="1" applyBorder="1" applyAlignment="1" applyProtection="1">
      <alignment horizontal="center" vertical="center" wrapText="1"/>
    </xf>
    <xf numFmtId="0" fontId="0" fillId="0" borderId="0" xfId="0" applyAlignment="1">
      <alignment horizontal="center" vertical="center"/>
    </xf>
    <xf numFmtId="0" fontId="0" fillId="0" borderId="20" xfId="0" applyBorder="1" applyAlignment="1">
      <alignment horizontal="center" vertical="center"/>
    </xf>
    <xf numFmtId="0" fontId="18" fillId="14" borderId="44" xfId="0" applyFont="1" applyFill="1" applyBorder="1" applyAlignment="1" applyProtection="1">
      <alignment horizontal="left" vertical="center" wrapText="1"/>
    </xf>
    <xf numFmtId="0" fontId="0" fillId="14" borderId="23" xfId="0" applyFill="1" applyBorder="1" applyAlignment="1">
      <alignment horizontal="left"/>
    </xf>
    <xf numFmtId="0" fontId="0" fillId="14" borderId="54" xfId="0" applyFill="1" applyBorder="1" applyAlignment="1">
      <alignment horizontal="left"/>
    </xf>
    <xf numFmtId="0" fontId="10" fillId="0" borderId="0" xfId="0" applyFont="1" applyBorder="1" applyAlignment="1" applyProtection="1">
      <alignment vertical="center"/>
    </xf>
    <xf numFmtId="0" fontId="0" fillId="0" borderId="0" xfId="0" applyBorder="1" applyAlignment="1" applyProtection="1">
      <alignment vertical="center"/>
    </xf>
    <xf numFmtId="0" fontId="13" fillId="0" borderId="58" xfId="0" applyFont="1" applyBorder="1" applyAlignment="1" applyProtection="1">
      <alignment horizontal="center" wrapText="1"/>
    </xf>
    <xf numFmtId="0" fontId="6" fillId="3" borderId="19" xfId="0" applyFont="1" applyFill="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2" xfId="0" applyFont="1" applyBorder="1" applyAlignment="1" applyProtection="1">
      <alignment horizontal="center" vertical="center" wrapText="1"/>
    </xf>
    <xf numFmtId="0" fontId="0" fillId="3" borderId="18" xfId="0" applyFill="1" applyBorder="1" applyAlignment="1" applyProtection="1">
      <alignment horizontal="center" vertical="center"/>
    </xf>
    <xf numFmtId="0" fontId="0" fillId="3" borderId="19" xfId="0" applyFill="1" applyBorder="1" applyAlignment="1" applyProtection="1">
      <alignment horizontal="center" vertical="center"/>
    </xf>
    <xf numFmtId="0" fontId="5" fillId="16" borderId="61" xfId="0" applyFont="1" applyFill="1" applyBorder="1" applyAlignment="1" applyProtection="1">
      <alignment horizontal="center" vertical="top" wrapText="1"/>
    </xf>
    <xf numFmtId="0" fontId="5" fillId="16" borderId="20" xfId="0" applyFont="1" applyFill="1" applyBorder="1" applyAlignment="1" applyProtection="1">
      <alignment horizontal="center" vertical="top" wrapText="1"/>
    </xf>
    <xf numFmtId="0" fontId="5" fillId="16" borderId="8" xfId="0" applyFont="1" applyFill="1" applyBorder="1" applyAlignment="1" applyProtection="1">
      <alignment horizontal="center" vertical="top" wrapText="1"/>
    </xf>
    <xf numFmtId="0" fontId="4" fillId="15" borderId="44" xfId="0" applyFont="1" applyFill="1" applyBorder="1" applyAlignment="1">
      <alignment horizontal="center"/>
    </xf>
    <xf numFmtId="0" fontId="4" fillId="15" borderId="23" xfId="0" applyFont="1" applyFill="1" applyBorder="1" applyAlignment="1"/>
    <xf numFmtId="0" fontId="4" fillId="15" borderId="54" xfId="0" applyFont="1" applyFill="1" applyBorder="1" applyAlignment="1"/>
    <xf numFmtId="0" fontId="5" fillId="16" borderId="61" xfId="0" applyFont="1" applyFill="1" applyBorder="1" applyAlignment="1" applyProtection="1">
      <alignment horizontal="center" vertical="center" wrapText="1"/>
    </xf>
    <xf numFmtId="0" fontId="5" fillId="3" borderId="20" xfId="0" applyFont="1" applyFill="1" applyBorder="1" applyAlignment="1" applyProtection="1">
      <alignment horizontal="center" vertical="center" wrapText="1"/>
    </xf>
    <xf numFmtId="0" fontId="5" fillId="3" borderId="8" xfId="0" applyFont="1" applyFill="1" applyBorder="1" applyAlignment="1" applyProtection="1">
      <alignment horizontal="center" vertical="center" wrapText="1"/>
    </xf>
    <xf numFmtId="0" fontId="0" fillId="0" borderId="33" xfId="0" quotePrefix="1" applyBorder="1" applyAlignment="1">
      <alignment horizontal="center" vertical="center" wrapText="1"/>
    </xf>
    <xf numFmtId="0" fontId="0" fillId="0" borderId="27" xfId="0" applyBorder="1" applyAlignment="1">
      <alignment horizontal="center" vertical="center" wrapText="1"/>
    </xf>
    <xf numFmtId="0" fontId="0" fillId="0" borderId="40" xfId="0" applyBorder="1" applyAlignment="1">
      <alignment horizontal="center" vertical="center" wrapText="1"/>
    </xf>
    <xf numFmtId="16" fontId="0" fillId="0" borderId="33" xfId="0" quotePrefix="1" applyNumberFormat="1" applyBorder="1" applyAlignment="1">
      <alignment horizontal="center"/>
    </xf>
    <xf numFmtId="0" fontId="0" fillId="0" borderId="27" xfId="0" applyBorder="1" applyAlignment="1"/>
    <xf numFmtId="0" fontId="0" fillId="0" borderId="40" xfId="0" applyBorder="1" applyAlignment="1"/>
    <xf numFmtId="0" fontId="0" fillId="0" borderId="33" xfId="0" quotePrefix="1" applyBorder="1" applyAlignment="1">
      <alignment horizontal="center"/>
    </xf>
    <xf numFmtId="0" fontId="5" fillId="0" borderId="16" xfId="0" applyFont="1" applyBorder="1" applyAlignment="1">
      <alignment horizontal="center" vertical="center" wrapText="1"/>
    </xf>
    <xf numFmtId="0" fontId="0" fillId="0" borderId="28" xfId="0" applyBorder="1" applyAlignment="1" applyProtection="1"/>
    <xf numFmtId="0" fontId="0" fillId="0" borderId="28" xfId="0" applyBorder="1" applyAlignment="1"/>
    <xf numFmtId="0" fontId="0" fillId="0" borderId="59" xfId="0" applyBorder="1" applyAlignment="1"/>
    <xf numFmtId="17" fontId="0" fillId="0" borderId="33" xfId="0" quotePrefix="1" applyNumberFormat="1" applyBorder="1" applyAlignment="1">
      <alignment horizontal="center"/>
    </xf>
    <xf numFmtId="0" fontId="0" fillId="0" borderId="33" xfId="0" applyBorder="1" applyAlignment="1">
      <alignment horizontal="center"/>
    </xf>
    <xf numFmtId="0" fontId="17" fillId="15" borderId="44" xfId="0" applyFont="1" applyFill="1" applyBorder="1" applyAlignment="1" applyProtection="1">
      <alignment horizontal="center" vertical="center" wrapText="1"/>
    </xf>
    <xf numFmtId="0" fontId="0" fillId="0" borderId="23" xfId="0" applyBorder="1" applyAlignment="1">
      <alignment horizontal="center" vertical="center"/>
    </xf>
    <xf numFmtId="0" fontId="0" fillId="0" borderId="54" xfId="0" applyBorder="1" applyAlignment="1">
      <alignment horizontal="center" vertical="center"/>
    </xf>
    <xf numFmtId="0" fontId="33" fillId="0" borderId="33" xfId="0" applyFont="1" applyBorder="1" applyAlignment="1" applyProtection="1">
      <alignment horizontal="center" vertical="top" wrapText="1"/>
    </xf>
    <xf numFmtId="0" fontId="0" fillId="0" borderId="10" xfId="0" applyBorder="1" applyAlignment="1" applyProtection="1"/>
    <xf numFmtId="0" fontId="0" fillId="0" borderId="10" xfId="0" applyBorder="1" applyAlignment="1"/>
    <xf numFmtId="0" fontId="0" fillId="0" borderId="1" xfId="0" applyBorder="1" applyAlignment="1"/>
    <xf numFmtId="0" fontId="9" fillId="14" borderId="45" xfId="0" applyFont="1" applyFill="1" applyBorder="1" applyAlignment="1">
      <alignment vertical="top" wrapText="1"/>
    </xf>
    <xf numFmtId="0" fontId="0" fillId="0" borderId="46" xfId="0" applyBorder="1" applyAlignment="1">
      <alignment wrapText="1"/>
    </xf>
    <xf numFmtId="0" fontId="0" fillId="0" borderId="47" xfId="0" applyBorder="1" applyAlignment="1">
      <alignment wrapText="1"/>
    </xf>
    <xf numFmtId="0" fontId="0" fillId="0" borderId="48" xfId="0" applyBorder="1" applyAlignment="1">
      <alignment wrapText="1"/>
    </xf>
    <xf numFmtId="0" fontId="0" fillId="0" borderId="0" xfId="0" applyBorder="1" applyAlignment="1">
      <alignment wrapText="1"/>
    </xf>
    <xf numFmtId="0" fontId="0" fillId="0" borderId="49" xfId="0" applyBorder="1" applyAlignment="1">
      <alignment wrapText="1"/>
    </xf>
    <xf numFmtId="0" fontId="0" fillId="0" borderId="50" xfId="0" applyBorder="1" applyAlignment="1">
      <alignment wrapText="1"/>
    </xf>
    <xf numFmtId="0" fontId="0" fillId="0" borderId="51" xfId="0" applyBorder="1" applyAlignment="1">
      <alignment wrapText="1"/>
    </xf>
    <xf numFmtId="0" fontId="0" fillId="0" borderId="52" xfId="0" applyBorder="1" applyAlignment="1">
      <alignment wrapText="1"/>
    </xf>
    <xf numFmtId="0" fontId="30" fillId="8" borderId="53" xfId="0" applyFont="1" applyFill="1" applyBorder="1" applyAlignment="1" applyProtection="1">
      <alignment horizontal="center" vertical="center" wrapText="1"/>
    </xf>
    <xf numFmtId="0" fontId="0" fillId="0" borderId="3" xfId="0" applyBorder="1" applyAlignment="1">
      <alignment horizontal="center" vertical="center"/>
    </xf>
    <xf numFmtId="0" fontId="0" fillId="0" borderId="23" xfId="0" applyBorder="1" applyAlignment="1"/>
    <xf numFmtId="0" fontId="0" fillId="0" borderId="54" xfId="0" applyBorder="1" applyAlignment="1"/>
    <xf numFmtId="0" fontId="18" fillId="0" borderId="55" xfId="0" applyFont="1" applyBorder="1" applyAlignment="1" applyProtection="1"/>
    <xf numFmtId="0" fontId="0" fillId="0" borderId="56" xfId="0" applyBorder="1" applyAlignment="1"/>
    <xf numFmtId="0" fontId="30" fillId="8" borderId="7" xfId="0" applyFont="1" applyFill="1" applyBorder="1" applyAlignment="1" applyProtection="1">
      <alignment horizontal="center" vertical="center" wrapText="1"/>
    </xf>
    <xf numFmtId="0" fontId="34" fillId="0" borderId="42" xfId="0" applyFont="1" applyBorder="1" applyAlignment="1">
      <alignment horizontal="center" vertical="center" wrapText="1"/>
    </xf>
    <xf numFmtId="0" fontId="30" fillId="11" borderId="25" xfId="0" applyFont="1" applyFill="1" applyBorder="1" applyAlignment="1" applyProtection="1">
      <alignment horizontal="center" vertical="center" wrapText="1"/>
    </xf>
    <xf numFmtId="0" fontId="30" fillId="11" borderId="57" xfId="0" applyFont="1" applyFill="1" applyBorder="1" applyAlignment="1" applyProtection="1">
      <alignment horizontal="center" vertical="center" wrapText="1"/>
    </xf>
    <xf numFmtId="0" fontId="2" fillId="6" borderId="17" xfId="0" applyFont="1" applyFill="1" applyBorder="1" applyAlignment="1" applyProtection="1">
      <alignment wrapText="1"/>
    </xf>
    <xf numFmtId="0" fontId="0" fillId="0" borderId="18" xfId="0" applyBorder="1" applyAlignment="1" applyProtection="1">
      <alignment wrapText="1"/>
    </xf>
    <xf numFmtId="0" fontId="0" fillId="0" borderId="19" xfId="0" applyBorder="1" applyAlignment="1" applyProtection="1">
      <alignment wrapText="1"/>
    </xf>
    <xf numFmtId="0" fontId="5" fillId="0" borderId="17"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11" fillId="6" borderId="55" xfId="0" applyFont="1" applyFill="1" applyBorder="1" applyAlignment="1" applyProtection="1">
      <alignment horizontal="center" vertical="top" wrapText="1"/>
    </xf>
    <xf numFmtId="0" fontId="12" fillId="0" borderId="58" xfId="0" applyFont="1" applyBorder="1" applyAlignment="1" applyProtection="1">
      <alignment horizontal="center" vertical="top" wrapText="1"/>
    </xf>
    <xf numFmtId="0" fontId="5" fillId="0" borderId="55" xfId="0" applyFont="1" applyBorder="1" applyAlignment="1">
      <alignment horizontal="center" vertical="center" wrapText="1"/>
    </xf>
    <xf numFmtId="0" fontId="0" fillId="0" borderId="58" xfId="0" applyBorder="1" applyAlignment="1">
      <alignment horizontal="center" vertical="center"/>
    </xf>
    <xf numFmtId="0" fontId="0" fillId="0" borderId="56" xfId="0" applyBorder="1" applyAlignment="1">
      <alignment horizontal="center" vertical="center"/>
    </xf>
    <xf numFmtId="0" fontId="1" fillId="7" borderId="1" xfId="0" applyFont="1" applyFill="1" applyBorder="1" applyAlignment="1" applyProtection="1">
      <alignment horizontal="center" wrapText="1"/>
      <protection locked="0"/>
    </xf>
    <xf numFmtId="0" fontId="3" fillId="17" borderId="1" xfId="0" applyFont="1" applyFill="1" applyBorder="1" applyAlignment="1" applyProtection="1">
      <alignment horizontal="center" wrapText="1"/>
      <protection locked="0"/>
    </xf>
    <xf numFmtId="0" fontId="1" fillId="18" borderId="1" xfId="0" applyFont="1" applyFill="1" applyBorder="1" applyAlignment="1" applyProtection="1">
      <alignment horizontal="center" wrapText="1"/>
      <protection locked="0"/>
    </xf>
    <xf numFmtId="0" fontId="1" fillId="18" borderId="1" xfId="0" applyFont="1" applyFill="1" applyBorder="1" applyAlignment="1" applyProtection="1">
      <alignment wrapText="1"/>
      <protection locked="0"/>
    </xf>
    <xf numFmtId="0" fontId="3" fillId="17" borderId="1" xfId="0" applyFont="1" applyFill="1" applyBorder="1" applyAlignment="1" applyProtection="1">
      <alignment horizontal="center" vertical="center" wrapText="1"/>
      <protection locked="0"/>
    </xf>
    <xf numFmtId="0" fontId="0" fillId="0" borderId="38" xfId="0" quotePrefix="1" applyBorder="1" applyAlignment="1">
      <alignment horizontal="center" vertical="center" wrapText="1"/>
    </xf>
    <xf numFmtId="0" fontId="0" fillId="0" borderId="28" xfId="0" applyBorder="1" applyAlignment="1">
      <alignment horizontal="center" vertical="center" wrapText="1"/>
    </xf>
    <xf numFmtId="0" fontId="0" fillId="0" borderId="59" xfId="0" applyBorder="1" applyAlignment="1">
      <alignment horizontal="center" vertical="center" wrapText="1"/>
    </xf>
    <xf numFmtId="0" fontId="22" fillId="0" borderId="18" xfId="0" applyFont="1" applyBorder="1" applyAlignment="1" applyProtection="1">
      <alignment vertical="center" wrapText="1"/>
    </xf>
    <xf numFmtId="0" fontId="22" fillId="0" borderId="16" xfId="0" applyFont="1" applyBorder="1" applyAlignment="1" applyProtection="1">
      <alignment horizontal="center" vertical="center" wrapText="1"/>
    </xf>
    <xf numFmtId="0" fontId="0" fillId="0" borderId="13" xfId="0" applyBorder="1" applyAlignment="1" applyProtection="1"/>
    <xf numFmtId="0" fontId="0" fillId="0" borderId="13" xfId="0" applyBorder="1" applyAlignment="1"/>
    <xf numFmtId="0" fontId="0" fillId="0" borderId="40" xfId="0" applyBorder="1" applyAlignment="1">
      <alignment horizontal="center"/>
    </xf>
    <xf numFmtId="0" fontId="0" fillId="0" borderId="33" xfId="0" applyBorder="1"/>
    <xf numFmtId="0" fontId="19" fillId="0" borderId="33" xfId="0" applyFont="1" applyBorder="1" applyProtection="1"/>
    <xf numFmtId="0" fontId="4" fillId="11" borderId="54" xfId="0" applyFont="1" applyFill="1" applyBorder="1" applyAlignment="1" applyProtection="1">
      <alignment horizontal="center"/>
    </xf>
    <xf numFmtId="0" fontId="0" fillId="0" borderId="40" xfId="0" applyBorder="1" applyAlignment="1" applyProtection="1">
      <alignment horizontal="center"/>
    </xf>
    <xf numFmtId="0" fontId="0" fillId="0" borderId="33" xfId="0" applyBorder="1" applyAlignment="1">
      <alignment horizontal="center" vertical="center" wrapText="1"/>
    </xf>
    <xf numFmtId="0" fontId="0" fillId="11" borderId="2" xfId="0" applyFill="1" applyBorder="1"/>
    <xf numFmtId="0" fontId="22" fillId="11" borderId="2" xfId="0" applyFont="1" applyFill="1" applyBorder="1" applyAlignment="1" applyProtection="1">
      <alignment horizontal="center" vertical="center" wrapText="1"/>
    </xf>
    <xf numFmtId="0" fontId="3" fillId="13" borderId="13" xfId="0" applyFont="1" applyFill="1" applyBorder="1" applyAlignment="1" applyProtection="1">
      <alignment horizontal="center" vertical="center" wrapText="1"/>
      <protection locked="0"/>
    </xf>
    <xf numFmtId="0" fontId="3" fillId="13" borderId="13" xfId="0" applyFont="1" applyFill="1" applyBorder="1" applyAlignment="1" applyProtection="1">
      <alignment horizontal="center" vertical="center" wrapText="1"/>
    </xf>
    <xf numFmtId="0" fontId="0" fillId="13" borderId="66" xfId="0" applyFill="1" applyBorder="1" applyAlignment="1" applyProtection="1">
      <alignment horizontal="center" vertical="center"/>
    </xf>
    <xf numFmtId="0" fontId="3" fillId="17" borderId="13" xfId="0" applyFont="1" applyFill="1" applyBorder="1" applyAlignment="1" applyProtection="1">
      <alignment horizontal="center" vertical="center" wrapText="1"/>
      <protection locked="0"/>
    </xf>
    <xf numFmtId="0" fontId="0" fillId="0" borderId="66" xfId="0" applyBorder="1" applyAlignment="1" applyProtection="1">
      <alignment horizontal="center" vertical="center"/>
    </xf>
    <xf numFmtId="0" fontId="0" fillId="0" borderId="65" xfId="0" applyBorder="1" applyAlignment="1" applyProtection="1">
      <alignment horizontal="center"/>
    </xf>
    <xf numFmtId="0" fontId="0" fillId="0" borderId="0" xfId="0" applyAlignment="1" applyProtection="1">
      <alignment horizontal="center" vertical="center"/>
    </xf>
    <xf numFmtId="0" fontId="4" fillId="0" borderId="0" xfId="0" applyFont="1" applyAlignment="1" applyProtection="1">
      <alignment horizontal="center" vertical="center"/>
    </xf>
    <xf numFmtId="0" fontId="0" fillId="0" borderId="0" xfId="0" applyAlignment="1" applyProtection="1">
      <alignment vertical="center"/>
    </xf>
    <xf numFmtId="0" fontId="3" fillId="0" borderId="33" xfId="0" applyFont="1" applyFill="1" applyBorder="1" applyAlignment="1" applyProtection="1">
      <alignment horizontal="center" vertical="center" wrapText="1"/>
    </xf>
    <xf numFmtId="0" fontId="5" fillId="0" borderId="44" xfId="0" applyFont="1" applyBorder="1" applyAlignment="1" applyProtection="1">
      <alignment horizontal="center" vertical="center"/>
    </xf>
    <xf numFmtId="0" fontId="0" fillId="0" borderId="0" xfId="0" applyAlignment="1">
      <alignment horizontal="center"/>
    </xf>
    <xf numFmtId="0" fontId="0" fillId="0" borderId="16" xfId="0" applyBorder="1" applyAlignment="1">
      <alignment horizontal="center"/>
    </xf>
    <xf numFmtId="0" fontId="21" fillId="14" borderId="16" xfId="0" applyFont="1" applyFill="1" applyBorder="1" applyAlignment="1">
      <alignment horizontal="center" vertical="center" wrapText="1"/>
    </xf>
    <xf numFmtId="0" fontId="21" fillId="3" borderId="2" xfId="0" applyFont="1" applyFill="1" applyBorder="1" applyAlignment="1" applyProtection="1">
      <alignment horizontal="center" vertical="center" wrapText="1"/>
    </xf>
    <xf numFmtId="0" fontId="21" fillId="3" borderId="2" xfId="0" applyFont="1" applyFill="1" applyBorder="1" applyAlignment="1" applyProtection="1">
      <alignment horizontal="center" vertical="center"/>
    </xf>
    <xf numFmtId="0" fontId="0" fillId="0" borderId="0" xfId="0" applyBorder="1" applyAlignment="1">
      <alignment horizontal="center"/>
    </xf>
    <xf numFmtId="0" fontId="5" fillId="0" borderId="9" xfId="0" applyFont="1" applyFill="1" applyBorder="1" applyAlignment="1" applyProtection="1">
      <alignment horizontal="center" vertical="center" wrapText="1"/>
    </xf>
    <xf numFmtId="0" fontId="22" fillId="8" borderId="44" xfId="0" applyFont="1" applyFill="1" applyBorder="1" applyAlignment="1" applyProtection="1">
      <alignment horizontal="center" vertical="center" wrapText="1"/>
    </xf>
  </cellXfs>
  <cellStyles count="1">
    <cellStyle name="Standard"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28812</xdr:colOff>
      <xdr:row>5</xdr:row>
      <xdr:rowOff>14547</xdr:rowOff>
    </xdr:from>
    <xdr:to>
      <xdr:col>10</xdr:col>
      <xdr:colOff>1001684</xdr:colOff>
      <xdr:row>6</xdr:row>
      <xdr:rowOff>360218</xdr:rowOff>
    </xdr:to>
    <xdr:pic>
      <xdr:nvPicPr>
        <xdr:cNvPr id="1633" name="Picture 609" descr="gew_ro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71030" y="3921529"/>
          <a:ext cx="972872" cy="8582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43" sqref="C43"/>
    </sheetView>
  </sheetViews>
  <sheetFormatPr baseColWidth="10" defaultRowHeight="13.2" x14ac:dyDescent="0.25"/>
  <sheetData/>
  <phoneticPr fontId="39" type="noConversion"/>
  <pageMargins left="0.78740157499999996" right="0.78740157499999996" top="0.984251969" bottom="0.984251969" header="0.4921259845" footer="0.492125984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36"/>
  <sheetViews>
    <sheetView tabSelected="1" zoomScale="55" zoomScaleNormal="55" zoomScaleSheetLayoutView="50" workbookViewId="0">
      <pane ySplit="3" topLeftCell="A88" activePane="bottomLeft" state="frozen"/>
      <selection pane="bottomLeft" activeCell="I124" sqref="I124"/>
    </sheetView>
  </sheetViews>
  <sheetFormatPr baseColWidth="10" defaultRowHeight="13.2" x14ac:dyDescent="0.25"/>
  <cols>
    <col min="1" max="1" width="21.5546875" customWidth="1"/>
    <col min="2" max="2" width="13.33203125" style="1" customWidth="1"/>
    <col min="3" max="3" width="14.88671875" customWidth="1"/>
    <col min="4" max="4" width="13.6640625" customWidth="1"/>
    <col min="5" max="5" width="0" hidden="1" customWidth="1"/>
    <col min="6" max="6" width="16.6640625" style="1" customWidth="1"/>
    <col min="7" max="7" width="17.6640625" style="1" customWidth="1"/>
    <col min="8" max="8" width="14.5546875" customWidth="1"/>
    <col min="9" max="9" width="14.88671875" customWidth="1"/>
    <col min="10" max="10" width="14.109375" hidden="1" customWidth="1"/>
    <col min="11" max="11" width="15.88671875" style="1" customWidth="1"/>
    <col min="13" max="13" width="13" customWidth="1"/>
  </cols>
  <sheetData>
    <row r="1" spans="1:14" s="70" customFormat="1" ht="69" customHeight="1" thickTop="1" thickBot="1" x14ac:dyDescent="0.3">
      <c r="A1" s="95"/>
      <c r="B1" s="65">
        <v>100</v>
      </c>
      <c r="C1" s="227" t="s">
        <v>132</v>
      </c>
      <c r="D1" s="176"/>
      <c r="E1" s="228"/>
      <c r="F1" s="64">
        <f>ROUND(B1/100*46.57,2)</f>
        <v>46.57</v>
      </c>
      <c r="G1" s="96" t="s">
        <v>76</v>
      </c>
      <c r="H1" s="69">
        <f>F1-B3</f>
        <v>42.77</v>
      </c>
      <c r="I1" s="233" t="s">
        <v>141</v>
      </c>
      <c r="J1" s="234"/>
      <c r="K1" s="138">
        <f>E26+J26+E43+J43+E63+J63+E77</f>
        <v>0</v>
      </c>
    </row>
    <row r="2" spans="1:14" s="70" customFormat="1" ht="105.6" customHeight="1" thickBot="1" x14ac:dyDescent="0.3">
      <c r="A2" s="285" t="s">
        <v>151</v>
      </c>
      <c r="B2" s="229"/>
      <c r="C2" s="229"/>
      <c r="D2" s="229"/>
      <c r="E2" s="229"/>
      <c r="F2" s="229"/>
      <c r="G2" s="229"/>
      <c r="H2" s="229"/>
      <c r="I2" s="229"/>
      <c r="J2" s="230"/>
      <c r="K2" s="94">
        <f>B7/2</f>
        <v>1</v>
      </c>
    </row>
    <row r="3" spans="1:14" ht="44.25" hidden="1" customHeight="1" x14ac:dyDescent="0.25">
      <c r="A3" s="6" t="s">
        <v>20</v>
      </c>
      <c r="B3" s="7">
        <f>F26+K26+F43+K43+F63+K63+F77+K77+B6+B7+G129</f>
        <v>3.8</v>
      </c>
      <c r="C3" s="7"/>
      <c r="D3" s="5"/>
      <c r="E3" s="5"/>
      <c r="F3" s="8"/>
      <c r="G3" s="9"/>
      <c r="H3" s="10"/>
      <c r="I3" s="11"/>
      <c r="J3" s="11"/>
      <c r="K3" s="4"/>
    </row>
    <row r="4" spans="1:14" ht="85.2" customHeight="1" x14ac:dyDescent="0.25">
      <c r="A4" s="175" t="s">
        <v>148</v>
      </c>
      <c r="B4" s="176"/>
      <c r="C4" s="176"/>
      <c r="D4" s="176"/>
      <c r="E4" s="176"/>
      <c r="F4" s="176"/>
      <c r="G4" s="176"/>
      <c r="H4" s="176"/>
      <c r="I4" s="176"/>
      <c r="J4" s="176"/>
      <c r="K4" s="177"/>
      <c r="L4" s="67"/>
      <c r="M4" s="61"/>
      <c r="N4" s="66"/>
    </row>
    <row r="5" spans="1:14" ht="31.5" customHeight="1" thickBot="1" x14ac:dyDescent="0.3">
      <c r="A5" s="181" t="s">
        <v>47</v>
      </c>
      <c r="B5" s="182"/>
      <c r="C5" s="12"/>
      <c r="D5" s="12"/>
      <c r="E5" s="12"/>
      <c r="F5" s="13"/>
      <c r="G5" s="76"/>
      <c r="H5" s="77"/>
      <c r="I5" s="77"/>
      <c r="J5" s="77"/>
      <c r="K5" s="78"/>
      <c r="L5" s="60"/>
    </row>
    <row r="6" spans="1:14" ht="40.200000000000003" customHeight="1" thickBot="1" x14ac:dyDescent="0.3">
      <c r="A6" s="281" t="s">
        <v>45</v>
      </c>
      <c r="B6" s="282">
        <v>1.8</v>
      </c>
      <c r="C6" s="79"/>
      <c r="D6" s="280" t="s">
        <v>150</v>
      </c>
      <c r="E6" s="278"/>
      <c r="F6" s="278"/>
      <c r="G6" s="278"/>
      <c r="H6" s="283"/>
      <c r="I6" s="77"/>
      <c r="J6" s="129"/>
      <c r="K6" s="130"/>
      <c r="L6" s="74"/>
    </row>
    <row r="7" spans="1:14" ht="38.4" customHeight="1" thickBot="1" x14ac:dyDescent="0.3">
      <c r="A7" s="281" t="s">
        <v>46</v>
      </c>
      <c r="B7" s="282">
        <f>(B1/100)*2</f>
        <v>2</v>
      </c>
      <c r="C7" s="79"/>
      <c r="D7" s="279"/>
      <c r="E7" s="278"/>
      <c r="F7" s="278"/>
      <c r="G7" s="278"/>
      <c r="H7" s="283"/>
      <c r="I7" s="284"/>
      <c r="J7" s="131"/>
      <c r="K7" s="132"/>
      <c r="L7" s="75"/>
    </row>
    <row r="8" spans="1:14" ht="15.75" customHeight="1" thickBot="1" x14ac:dyDescent="0.3">
      <c r="A8" s="104"/>
      <c r="B8" s="100"/>
      <c r="C8" s="101"/>
      <c r="D8" s="101"/>
      <c r="E8" s="102"/>
      <c r="F8" s="103"/>
      <c r="G8" s="103"/>
      <c r="H8" s="103"/>
      <c r="I8" s="93"/>
      <c r="J8" s="98"/>
      <c r="K8" s="99"/>
      <c r="L8" s="61"/>
    </row>
    <row r="9" spans="1:14" ht="85.8" customHeight="1" thickBot="1" x14ac:dyDescent="0.3">
      <c r="A9" s="178" t="s">
        <v>149</v>
      </c>
      <c r="B9" s="179"/>
      <c r="C9" s="179"/>
      <c r="D9" s="179"/>
      <c r="E9" s="179"/>
      <c r="F9" s="179"/>
      <c r="G9" s="179"/>
      <c r="H9" s="179"/>
      <c r="I9" s="179"/>
      <c r="J9" s="179"/>
      <c r="K9" s="180"/>
      <c r="L9" s="61"/>
    </row>
    <row r="10" spans="1:14" ht="38.25" customHeight="1" thickBot="1" x14ac:dyDescent="0.3">
      <c r="A10" s="128" t="s">
        <v>77</v>
      </c>
      <c r="B10" s="14"/>
      <c r="C10" s="59"/>
      <c r="D10" s="58"/>
      <c r="E10" s="58"/>
      <c r="F10" s="80"/>
      <c r="G10" s="81"/>
      <c r="H10" s="82"/>
      <c r="I10" s="82"/>
      <c r="J10" s="82"/>
      <c r="K10" s="83"/>
    </row>
    <row r="11" spans="1:14" ht="26.25" customHeight="1" x14ac:dyDescent="0.35">
      <c r="A11" s="15" t="s">
        <v>0</v>
      </c>
      <c r="B11" s="162" t="s">
        <v>79</v>
      </c>
      <c r="C11" s="157" t="s">
        <v>15</v>
      </c>
      <c r="D11" s="183"/>
      <c r="E11" s="16"/>
      <c r="F11" s="173" t="s">
        <v>17</v>
      </c>
      <c r="G11" s="171" t="s">
        <v>80</v>
      </c>
      <c r="H11" s="157" t="s">
        <v>16</v>
      </c>
      <c r="I11" s="158"/>
      <c r="J11" s="16"/>
      <c r="K11" s="185" t="s">
        <v>17</v>
      </c>
    </row>
    <row r="12" spans="1:14" ht="14.4" thickBot="1" x14ac:dyDescent="0.3">
      <c r="A12" s="17" t="s">
        <v>135</v>
      </c>
      <c r="B12" s="184"/>
      <c r="C12" s="62" t="s">
        <v>1</v>
      </c>
      <c r="D12" s="18" t="s">
        <v>88</v>
      </c>
      <c r="E12" s="19"/>
      <c r="F12" s="174"/>
      <c r="G12" s="172"/>
      <c r="H12" s="62" t="s">
        <v>1</v>
      </c>
      <c r="I12" s="18" t="s">
        <v>88</v>
      </c>
      <c r="J12" s="19"/>
      <c r="K12" s="186"/>
    </row>
    <row r="13" spans="1:14" ht="16.5" customHeight="1" x14ac:dyDescent="0.25">
      <c r="A13" s="20" t="s">
        <v>2</v>
      </c>
      <c r="B13" s="3"/>
      <c r="C13" s="21">
        <v>1.6</v>
      </c>
      <c r="D13" s="248">
        <v>5</v>
      </c>
      <c r="E13" s="22">
        <f>B13*D13</f>
        <v>0</v>
      </c>
      <c r="F13" s="87">
        <f>B13*C13*D13</f>
        <v>0</v>
      </c>
      <c r="G13" s="3"/>
      <c r="H13" s="23">
        <v>1.6</v>
      </c>
      <c r="I13" s="248">
        <v>4</v>
      </c>
      <c r="J13" s="24">
        <f>G13*I13</f>
        <v>0</v>
      </c>
      <c r="K13" s="25">
        <f>G13*H13*I13</f>
        <v>0</v>
      </c>
    </row>
    <row r="14" spans="1:14" ht="16.5" customHeight="1" x14ac:dyDescent="0.25">
      <c r="A14" s="20" t="s">
        <v>3</v>
      </c>
      <c r="B14" s="3"/>
      <c r="C14" s="21">
        <v>1.45</v>
      </c>
      <c r="D14" s="248">
        <v>5</v>
      </c>
      <c r="E14" s="22">
        <f t="shared" ref="E14:E25" si="0">B14*D14</f>
        <v>0</v>
      </c>
      <c r="F14" s="87">
        <f t="shared" ref="F14:F25" si="1">B14*C14*D14</f>
        <v>0</v>
      </c>
      <c r="G14" s="3"/>
      <c r="H14" s="26">
        <v>1.45</v>
      </c>
      <c r="I14" s="248">
        <v>4</v>
      </c>
      <c r="J14" s="24">
        <f t="shared" ref="J14:J25" si="2">G14*I14</f>
        <v>0</v>
      </c>
      <c r="K14" s="27">
        <f t="shared" ref="K14:K25" si="3">G14*H14*I14</f>
        <v>0</v>
      </c>
    </row>
    <row r="15" spans="1:14" ht="13.8" x14ac:dyDescent="0.25">
      <c r="A15" s="20" t="s">
        <v>4</v>
      </c>
      <c r="B15" s="3"/>
      <c r="C15" s="21">
        <v>1.45</v>
      </c>
      <c r="D15" s="248">
        <v>5</v>
      </c>
      <c r="E15" s="22">
        <f t="shared" si="0"/>
        <v>0</v>
      </c>
      <c r="F15" s="87">
        <f t="shared" si="1"/>
        <v>0</v>
      </c>
      <c r="G15" s="3"/>
      <c r="H15" s="26">
        <v>1.45</v>
      </c>
      <c r="I15" s="248">
        <v>4</v>
      </c>
      <c r="J15" s="24">
        <f t="shared" si="2"/>
        <v>0</v>
      </c>
      <c r="K15" s="27">
        <f t="shared" si="3"/>
        <v>0</v>
      </c>
    </row>
    <row r="16" spans="1:14" ht="13.8" x14ac:dyDescent="0.25">
      <c r="A16" s="20" t="s">
        <v>5</v>
      </c>
      <c r="B16" s="135"/>
      <c r="C16" s="42"/>
      <c r="D16" s="249"/>
      <c r="E16" s="29"/>
      <c r="F16" s="88"/>
      <c r="G16" s="3"/>
      <c r="H16" s="26">
        <v>1.4</v>
      </c>
      <c r="I16" s="248">
        <v>5</v>
      </c>
      <c r="J16" s="24">
        <f t="shared" si="2"/>
        <v>0</v>
      </c>
      <c r="K16" s="27">
        <f t="shared" si="3"/>
        <v>0</v>
      </c>
    </row>
    <row r="17" spans="1:11" ht="13.8" x14ac:dyDescent="0.25">
      <c r="A17" s="20" t="s">
        <v>6</v>
      </c>
      <c r="B17" s="3"/>
      <c r="C17" s="26">
        <v>1.4</v>
      </c>
      <c r="D17" s="248">
        <v>4</v>
      </c>
      <c r="E17" s="26">
        <f t="shared" si="0"/>
        <v>0</v>
      </c>
      <c r="F17" s="89">
        <f t="shared" si="1"/>
        <v>0</v>
      </c>
      <c r="G17" s="3"/>
      <c r="H17" s="26">
        <v>1.4</v>
      </c>
      <c r="I17" s="248">
        <v>2</v>
      </c>
      <c r="J17" s="26">
        <f t="shared" si="2"/>
        <v>0</v>
      </c>
      <c r="K17" s="30">
        <f>G17*H17*I17</f>
        <v>0</v>
      </c>
    </row>
    <row r="18" spans="1:11" ht="13.8" x14ac:dyDescent="0.25">
      <c r="A18" s="20" t="s">
        <v>7</v>
      </c>
      <c r="B18" s="63"/>
      <c r="C18" s="50">
        <v>1.4</v>
      </c>
      <c r="D18" s="248">
        <v>4</v>
      </c>
      <c r="E18" s="26">
        <f t="shared" si="0"/>
        <v>0</v>
      </c>
      <c r="F18" s="90">
        <f t="shared" si="1"/>
        <v>0</v>
      </c>
      <c r="G18" s="3"/>
      <c r="H18" s="26">
        <v>1.4</v>
      </c>
      <c r="I18" s="248">
        <v>2</v>
      </c>
      <c r="J18" s="86">
        <f t="shared" si="2"/>
        <v>0</v>
      </c>
      <c r="K18" s="84">
        <f>G18*H18*I18</f>
        <v>0</v>
      </c>
    </row>
    <row r="19" spans="1:11" ht="13.8" x14ac:dyDescent="0.25">
      <c r="A19" s="20" t="s">
        <v>8</v>
      </c>
      <c r="B19" s="63"/>
      <c r="C19" s="50">
        <v>1.4</v>
      </c>
      <c r="D19" s="248">
        <v>4</v>
      </c>
      <c r="E19" s="26">
        <f t="shared" si="0"/>
        <v>0</v>
      </c>
      <c r="F19" s="90">
        <f t="shared" si="1"/>
        <v>0</v>
      </c>
      <c r="G19" s="3"/>
      <c r="H19" s="26">
        <v>1.4</v>
      </c>
      <c r="I19" s="248">
        <v>2</v>
      </c>
      <c r="J19" s="86">
        <f t="shared" si="2"/>
        <v>0</v>
      </c>
      <c r="K19" s="85">
        <f>G19*H19*I19</f>
        <v>0</v>
      </c>
    </row>
    <row r="20" spans="1:11" ht="16.5" customHeight="1" x14ac:dyDescent="0.25">
      <c r="A20" s="20" t="s">
        <v>142</v>
      </c>
      <c r="B20" s="63"/>
      <c r="C20" s="26">
        <v>1.4</v>
      </c>
      <c r="D20" s="248">
        <v>2</v>
      </c>
      <c r="E20" s="26">
        <f t="shared" si="0"/>
        <v>0</v>
      </c>
      <c r="F20" s="89">
        <f t="shared" si="1"/>
        <v>0</v>
      </c>
      <c r="G20" s="3"/>
      <c r="H20" s="124">
        <v>1.4</v>
      </c>
      <c r="I20" s="248">
        <v>2</v>
      </c>
      <c r="J20" s="125">
        <f t="shared" si="2"/>
        <v>0</v>
      </c>
      <c r="K20" s="126">
        <f>G20*H20*I20</f>
        <v>0</v>
      </c>
    </row>
    <row r="21" spans="1:11" ht="13.8" x14ac:dyDescent="0.25">
      <c r="A21" s="20" t="s">
        <v>10</v>
      </c>
      <c r="B21" s="42"/>
      <c r="C21" s="28"/>
      <c r="D21" s="250"/>
      <c r="E21" s="29"/>
      <c r="F21" s="88"/>
      <c r="G21" s="3"/>
      <c r="H21" s="26">
        <v>1.4</v>
      </c>
      <c r="I21" s="248">
        <v>2</v>
      </c>
      <c r="J21" s="24">
        <f t="shared" si="2"/>
        <v>0</v>
      </c>
      <c r="K21" s="27">
        <f t="shared" si="3"/>
        <v>0</v>
      </c>
    </row>
    <row r="22" spans="1:11" ht="16.5" customHeight="1" x14ac:dyDescent="0.25">
      <c r="A22" s="20" t="s">
        <v>11</v>
      </c>
      <c r="B22" s="3"/>
      <c r="C22" s="21">
        <v>1.3</v>
      </c>
      <c r="D22" s="248">
        <v>2</v>
      </c>
      <c r="E22" s="22">
        <f t="shared" si="0"/>
        <v>0</v>
      </c>
      <c r="F22" s="87">
        <f t="shared" si="1"/>
        <v>0</v>
      </c>
      <c r="G22" s="3"/>
      <c r="H22" s="26">
        <v>1.3</v>
      </c>
      <c r="I22" s="248">
        <v>2</v>
      </c>
      <c r="J22" s="24">
        <f t="shared" si="2"/>
        <v>0</v>
      </c>
      <c r="K22" s="27">
        <f t="shared" si="3"/>
        <v>0</v>
      </c>
    </row>
    <row r="23" spans="1:11" ht="13.8" x14ac:dyDescent="0.25">
      <c r="A23" s="20" t="s">
        <v>12</v>
      </c>
      <c r="B23" s="3"/>
      <c r="C23" s="21">
        <v>1.3</v>
      </c>
      <c r="D23" s="248">
        <v>2</v>
      </c>
      <c r="E23" s="22">
        <f t="shared" si="0"/>
        <v>0</v>
      </c>
      <c r="F23" s="87">
        <f t="shared" si="1"/>
        <v>0</v>
      </c>
      <c r="G23" s="3"/>
      <c r="H23" s="26">
        <v>1.3</v>
      </c>
      <c r="I23" s="248">
        <v>2</v>
      </c>
      <c r="J23" s="24">
        <f t="shared" si="2"/>
        <v>0</v>
      </c>
      <c r="K23" s="27">
        <f t="shared" si="3"/>
        <v>0</v>
      </c>
    </row>
    <row r="24" spans="1:11" ht="16.5" customHeight="1" x14ac:dyDescent="0.25">
      <c r="A24" s="20" t="s">
        <v>13</v>
      </c>
      <c r="B24" s="3"/>
      <c r="C24" s="21">
        <v>1.4</v>
      </c>
      <c r="D24" s="248">
        <v>2</v>
      </c>
      <c r="E24" s="22">
        <f t="shared" si="0"/>
        <v>0</v>
      </c>
      <c r="F24" s="87">
        <f t="shared" si="1"/>
        <v>0</v>
      </c>
      <c r="G24" s="3"/>
      <c r="H24" s="26">
        <v>1.4</v>
      </c>
      <c r="I24" s="248">
        <v>2</v>
      </c>
      <c r="J24" s="24">
        <f t="shared" si="2"/>
        <v>0</v>
      </c>
      <c r="K24" s="27">
        <f t="shared" si="3"/>
        <v>0</v>
      </c>
    </row>
    <row r="25" spans="1:11" ht="16.5" customHeight="1" thickBot="1" x14ac:dyDescent="0.3">
      <c r="A25" s="20" t="s">
        <v>14</v>
      </c>
      <c r="B25" s="3"/>
      <c r="C25" s="21">
        <v>1.25</v>
      </c>
      <c r="D25" s="248">
        <v>3</v>
      </c>
      <c r="E25" s="22">
        <f t="shared" si="0"/>
        <v>0</v>
      </c>
      <c r="F25" s="87">
        <f t="shared" si="1"/>
        <v>0</v>
      </c>
      <c r="G25" s="3"/>
      <c r="H25" s="26">
        <v>1.25</v>
      </c>
      <c r="I25" s="248">
        <v>3</v>
      </c>
      <c r="J25" s="24">
        <f t="shared" si="2"/>
        <v>0</v>
      </c>
      <c r="K25" s="30">
        <f t="shared" si="3"/>
        <v>0</v>
      </c>
    </row>
    <row r="26" spans="1:11" ht="15.75" customHeight="1" thickBot="1" x14ac:dyDescent="0.3">
      <c r="A26" s="12"/>
      <c r="B26" s="31" t="s">
        <v>18</v>
      </c>
      <c r="C26" s="32"/>
      <c r="D26" s="12"/>
      <c r="E26" s="33">
        <f>SUM(E13:E25)</f>
        <v>0</v>
      </c>
      <c r="F26" s="141">
        <f>SUM(F13:F25)</f>
        <v>0</v>
      </c>
      <c r="G26" s="34"/>
      <c r="H26" s="31" t="s">
        <v>19</v>
      </c>
      <c r="I26" s="12"/>
      <c r="J26" s="35">
        <f>SUM(J13:J25)</f>
        <v>0</v>
      </c>
      <c r="K26" s="141">
        <f>SUM(K13:K25)</f>
        <v>0</v>
      </c>
    </row>
    <row r="27" spans="1:11" ht="13.8" thickBot="1" x14ac:dyDescent="0.3">
      <c r="A27" s="12"/>
      <c r="B27" s="13"/>
      <c r="C27" s="12"/>
      <c r="D27" s="12"/>
      <c r="E27" s="12"/>
      <c r="F27" s="13"/>
      <c r="G27" s="13"/>
      <c r="H27" s="12"/>
      <c r="I27" s="12"/>
      <c r="J27" s="12"/>
      <c r="K27" s="13"/>
    </row>
    <row r="28" spans="1:11" ht="16.5" customHeight="1" x14ac:dyDescent="0.25">
      <c r="A28" s="36" t="s">
        <v>0</v>
      </c>
      <c r="B28" s="162" t="s">
        <v>81</v>
      </c>
      <c r="C28" s="167" t="s">
        <v>43</v>
      </c>
      <c r="D28" s="168"/>
      <c r="E28" s="16"/>
      <c r="F28" s="159" t="s">
        <v>17</v>
      </c>
      <c r="G28" s="162" t="s">
        <v>82</v>
      </c>
      <c r="H28" s="167" t="s">
        <v>44</v>
      </c>
      <c r="I28" s="168"/>
      <c r="J28" s="16"/>
      <c r="K28" s="195" t="s">
        <v>17</v>
      </c>
    </row>
    <row r="29" spans="1:11" ht="13.8" x14ac:dyDescent="0.25">
      <c r="A29" s="37" t="s">
        <v>21</v>
      </c>
      <c r="B29" s="165"/>
      <c r="C29" s="169"/>
      <c r="D29" s="170"/>
      <c r="E29" s="38"/>
      <c r="F29" s="160"/>
      <c r="G29" s="163"/>
      <c r="H29" s="169"/>
      <c r="I29" s="170"/>
      <c r="J29" s="38"/>
      <c r="K29" s="196"/>
    </row>
    <row r="30" spans="1:11" ht="14.4" thickBot="1" x14ac:dyDescent="0.3">
      <c r="A30" s="39" t="s">
        <v>22</v>
      </c>
      <c r="B30" s="166"/>
      <c r="C30" s="62" t="s">
        <v>1</v>
      </c>
      <c r="D30" s="18" t="s">
        <v>88</v>
      </c>
      <c r="E30" s="40"/>
      <c r="F30" s="161"/>
      <c r="G30" s="164"/>
      <c r="H30" s="62" t="s">
        <v>1</v>
      </c>
      <c r="I30" s="18" t="s">
        <v>88</v>
      </c>
      <c r="J30" s="40"/>
      <c r="K30" s="197"/>
    </row>
    <row r="31" spans="1:11" ht="13.8" x14ac:dyDescent="0.25">
      <c r="A31" s="41" t="s">
        <v>2</v>
      </c>
      <c r="B31" s="3"/>
      <c r="C31" s="21">
        <v>1.7</v>
      </c>
      <c r="D31" s="248">
        <v>4</v>
      </c>
      <c r="E31" s="21">
        <f>B31*D31</f>
        <v>0</v>
      </c>
      <c r="F31" s="21">
        <f>B31*C31*D31</f>
        <v>0</v>
      </c>
      <c r="G31" s="3"/>
      <c r="H31" s="21">
        <v>1.7</v>
      </c>
      <c r="I31" s="248">
        <v>4</v>
      </c>
      <c r="J31" s="21">
        <f>G31*I31</f>
        <v>0</v>
      </c>
      <c r="K31" s="21">
        <f>G31*H31*I31</f>
        <v>0</v>
      </c>
    </row>
    <row r="32" spans="1:11" ht="13.8" x14ac:dyDescent="0.25">
      <c r="A32" s="41" t="s">
        <v>3</v>
      </c>
      <c r="B32" s="3"/>
      <c r="C32" s="21">
        <v>1.5</v>
      </c>
      <c r="D32" s="248">
        <v>4</v>
      </c>
      <c r="E32" s="21">
        <f t="shared" ref="E32:E42" si="4">B32*D32</f>
        <v>0</v>
      </c>
      <c r="F32" s="21">
        <f t="shared" ref="F32:F42" si="5">B32*C32*D32</f>
        <v>0</v>
      </c>
      <c r="G32" s="3"/>
      <c r="H32" s="21">
        <v>1.5</v>
      </c>
      <c r="I32" s="248">
        <v>4</v>
      </c>
      <c r="J32" s="21">
        <f t="shared" ref="J32:J42" si="6">G32*I32</f>
        <v>0</v>
      </c>
      <c r="K32" s="21">
        <f t="shared" ref="K32:K42" si="7">G32*H32*I32</f>
        <v>0</v>
      </c>
    </row>
    <row r="33" spans="1:11" ht="13.8" x14ac:dyDescent="0.25">
      <c r="A33" s="41" t="s">
        <v>4</v>
      </c>
      <c r="B33" s="3"/>
      <c r="C33" s="21">
        <v>1.5</v>
      </c>
      <c r="D33" s="248">
        <v>4</v>
      </c>
      <c r="E33" s="21">
        <f t="shared" si="4"/>
        <v>0</v>
      </c>
      <c r="F33" s="21">
        <f t="shared" si="5"/>
        <v>0</v>
      </c>
      <c r="G33" s="3"/>
      <c r="H33" s="21">
        <v>1.6</v>
      </c>
      <c r="I33" s="248">
        <v>3</v>
      </c>
      <c r="J33" s="21">
        <f t="shared" si="6"/>
        <v>0</v>
      </c>
      <c r="K33" s="21">
        <f t="shared" si="7"/>
        <v>0</v>
      </c>
    </row>
    <row r="34" spans="1:11" ht="13.8" x14ac:dyDescent="0.25">
      <c r="A34" s="41" t="s">
        <v>5</v>
      </c>
      <c r="B34" s="3"/>
      <c r="C34" s="21">
        <v>1.4</v>
      </c>
      <c r="D34" s="248">
        <v>5</v>
      </c>
      <c r="E34" s="21">
        <f t="shared" si="4"/>
        <v>0</v>
      </c>
      <c r="F34" s="21">
        <f t="shared" si="5"/>
        <v>0</v>
      </c>
      <c r="G34" s="3"/>
      <c r="H34" s="21">
        <v>1.5</v>
      </c>
      <c r="I34" s="248">
        <v>4</v>
      </c>
      <c r="J34" s="21">
        <f t="shared" si="6"/>
        <v>0</v>
      </c>
      <c r="K34" s="21">
        <f t="shared" si="7"/>
        <v>0</v>
      </c>
    </row>
    <row r="35" spans="1:11" ht="13.8" x14ac:dyDescent="0.25">
      <c r="A35" s="41" t="s">
        <v>24</v>
      </c>
      <c r="B35" s="3"/>
      <c r="C35" s="21">
        <v>1.45</v>
      </c>
      <c r="D35" s="248">
        <v>2</v>
      </c>
      <c r="E35" s="21">
        <f t="shared" si="4"/>
        <v>0</v>
      </c>
      <c r="F35" s="21">
        <f t="shared" si="5"/>
        <v>0</v>
      </c>
      <c r="G35" s="3"/>
      <c r="H35" s="21">
        <v>1.5</v>
      </c>
      <c r="I35" s="248">
        <v>2</v>
      </c>
      <c r="J35" s="21">
        <f t="shared" si="6"/>
        <v>0</v>
      </c>
      <c r="K35" s="21">
        <f t="shared" si="7"/>
        <v>0</v>
      </c>
    </row>
    <row r="36" spans="1:11" ht="13.8" x14ac:dyDescent="0.25">
      <c r="A36" s="41" t="s">
        <v>7</v>
      </c>
      <c r="B36" s="3"/>
      <c r="C36" s="21">
        <v>1.45</v>
      </c>
      <c r="D36" s="248">
        <v>2</v>
      </c>
      <c r="E36" s="21">
        <f t="shared" si="4"/>
        <v>0</v>
      </c>
      <c r="F36" s="21">
        <f t="shared" si="5"/>
        <v>0</v>
      </c>
      <c r="G36" s="3"/>
      <c r="H36" s="21">
        <v>1.5</v>
      </c>
      <c r="I36" s="248">
        <v>2</v>
      </c>
      <c r="J36" s="21">
        <f t="shared" si="6"/>
        <v>0</v>
      </c>
      <c r="K36" s="21">
        <f t="shared" si="7"/>
        <v>0</v>
      </c>
    </row>
    <row r="37" spans="1:11" ht="13.8" x14ac:dyDescent="0.25">
      <c r="A37" s="41" t="s">
        <v>9</v>
      </c>
      <c r="B37" s="3"/>
      <c r="C37" s="72">
        <v>1.4</v>
      </c>
      <c r="D37" s="248">
        <v>2</v>
      </c>
      <c r="E37" s="71">
        <f t="shared" si="4"/>
        <v>0</v>
      </c>
      <c r="F37" s="21">
        <f t="shared" si="5"/>
        <v>0</v>
      </c>
      <c r="G37" s="3"/>
      <c r="H37" s="21">
        <v>1.5</v>
      </c>
      <c r="I37" s="248">
        <v>1.5</v>
      </c>
      <c r="J37" s="21">
        <f t="shared" si="6"/>
        <v>0</v>
      </c>
      <c r="K37" s="21">
        <f t="shared" si="7"/>
        <v>0</v>
      </c>
    </row>
    <row r="38" spans="1:11" ht="13.8" x14ac:dyDescent="0.25">
      <c r="A38" s="41" t="s">
        <v>10</v>
      </c>
      <c r="B38" s="3"/>
      <c r="C38" s="21">
        <v>1.4</v>
      </c>
      <c r="D38" s="248">
        <v>2</v>
      </c>
      <c r="E38" s="21">
        <f t="shared" si="4"/>
        <v>0</v>
      </c>
      <c r="F38" s="21">
        <f t="shared" si="5"/>
        <v>0</v>
      </c>
      <c r="G38" s="3"/>
      <c r="H38" s="21">
        <v>1.5</v>
      </c>
      <c r="I38" s="248">
        <v>1.5</v>
      </c>
      <c r="J38" s="21">
        <f t="shared" si="6"/>
        <v>0</v>
      </c>
      <c r="K38" s="21">
        <f t="shared" si="7"/>
        <v>0</v>
      </c>
    </row>
    <row r="39" spans="1:11" ht="27.6" x14ac:dyDescent="0.25">
      <c r="A39" s="41" t="s">
        <v>25</v>
      </c>
      <c r="B39" s="57"/>
      <c r="C39" s="28"/>
      <c r="D39" s="247"/>
      <c r="E39" s="42"/>
      <c r="F39" s="42"/>
      <c r="G39" s="3"/>
      <c r="H39" s="21">
        <v>1.5</v>
      </c>
      <c r="I39" s="248">
        <v>2</v>
      </c>
      <c r="J39" s="21">
        <f t="shared" si="6"/>
        <v>0</v>
      </c>
      <c r="K39" s="21">
        <f t="shared" si="7"/>
        <v>0</v>
      </c>
    </row>
    <row r="40" spans="1:11" ht="13.8" x14ac:dyDescent="0.25">
      <c r="A40" s="41" t="s">
        <v>12</v>
      </c>
      <c r="B40" s="3"/>
      <c r="C40" s="21">
        <v>1.4</v>
      </c>
      <c r="D40" s="248">
        <v>2</v>
      </c>
      <c r="E40" s="21">
        <f t="shared" si="4"/>
        <v>0</v>
      </c>
      <c r="F40" s="21">
        <f t="shared" si="5"/>
        <v>0</v>
      </c>
      <c r="G40" s="3"/>
      <c r="H40" s="21">
        <v>1.4</v>
      </c>
      <c r="I40" s="248">
        <v>2</v>
      </c>
      <c r="J40" s="21">
        <f t="shared" si="6"/>
        <v>0</v>
      </c>
      <c r="K40" s="21">
        <f t="shared" si="7"/>
        <v>0</v>
      </c>
    </row>
    <row r="41" spans="1:11" ht="13.8" x14ac:dyDescent="0.25">
      <c r="A41" s="41" t="s">
        <v>13</v>
      </c>
      <c r="B41" s="3"/>
      <c r="C41" s="21">
        <v>1.4</v>
      </c>
      <c r="D41" s="248">
        <v>2</v>
      </c>
      <c r="E41" s="21">
        <f t="shared" si="4"/>
        <v>0</v>
      </c>
      <c r="F41" s="21">
        <f t="shared" si="5"/>
        <v>0</v>
      </c>
      <c r="G41" s="3"/>
      <c r="H41" s="21">
        <v>1.4</v>
      </c>
      <c r="I41" s="248">
        <v>2</v>
      </c>
      <c r="J41" s="21">
        <f t="shared" si="6"/>
        <v>0</v>
      </c>
      <c r="K41" s="21">
        <f t="shared" si="7"/>
        <v>0</v>
      </c>
    </row>
    <row r="42" spans="1:11" ht="14.4" thickBot="1" x14ac:dyDescent="0.3">
      <c r="A42" s="41" t="s">
        <v>14</v>
      </c>
      <c r="B42" s="3"/>
      <c r="C42" s="21">
        <v>1.25</v>
      </c>
      <c r="D42" s="248">
        <v>3</v>
      </c>
      <c r="E42" s="21">
        <f t="shared" si="4"/>
        <v>0</v>
      </c>
      <c r="F42" s="21">
        <f t="shared" si="5"/>
        <v>0</v>
      </c>
      <c r="G42" s="3"/>
      <c r="H42" s="21">
        <v>1.25</v>
      </c>
      <c r="I42" s="248">
        <v>3</v>
      </c>
      <c r="J42" s="21">
        <f t="shared" si="6"/>
        <v>0</v>
      </c>
      <c r="K42" s="21">
        <f t="shared" si="7"/>
        <v>0</v>
      </c>
    </row>
    <row r="43" spans="1:11" ht="14.4" thickBot="1" x14ac:dyDescent="0.3">
      <c r="A43" s="12"/>
      <c r="B43" s="13"/>
      <c r="C43" s="31" t="s">
        <v>32</v>
      </c>
      <c r="D43" s="12"/>
      <c r="E43" s="43">
        <f>SUM(E31:E42)</f>
        <v>0</v>
      </c>
      <c r="F43" s="141">
        <f>SUM(F31:F42)</f>
        <v>0</v>
      </c>
      <c r="G43" s="13"/>
      <c r="H43" s="31" t="s">
        <v>33</v>
      </c>
      <c r="I43" s="12"/>
      <c r="J43" s="43">
        <f>SUM(J31:J42)</f>
        <v>0</v>
      </c>
      <c r="K43" s="141">
        <f>SUM(K31:K42)</f>
        <v>0</v>
      </c>
    </row>
    <row r="44" spans="1:11" ht="9" customHeight="1" thickBot="1" x14ac:dyDescent="0.3">
      <c r="A44" s="12"/>
      <c r="B44" s="13"/>
      <c r="C44" s="12"/>
      <c r="D44" s="12"/>
      <c r="E44" s="12"/>
      <c r="F44" s="13"/>
      <c r="G44" s="13"/>
      <c r="H44" s="12"/>
      <c r="I44" s="12"/>
      <c r="J44" s="12"/>
      <c r="K44" s="13"/>
    </row>
    <row r="45" spans="1:11" ht="12.75" customHeight="1" x14ac:dyDescent="0.25">
      <c r="A45" s="237" t="s">
        <v>30</v>
      </c>
      <c r="B45" s="162" t="s">
        <v>83</v>
      </c>
      <c r="C45" s="167" t="s">
        <v>42</v>
      </c>
      <c r="D45" s="168"/>
      <c r="E45" s="16"/>
      <c r="F45" s="189" t="s">
        <v>84</v>
      </c>
      <c r="G45" s="162" t="s">
        <v>31</v>
      </c>
      <c r="H45" s="167" t="s">
        <v>41</v>
      </c>
      <c r="I45" s="168"/>
      <c r="J45" s="16"/>
      <c r="K45" s="189" t="s">
        <v>17</v>
      </c>
    </row>
    <row r="46" spans="1:11" x14ac:dyDescent="0.25">
      <c r="A46" s="238"/>
      <c r="B46" s="187"/>
      <c r="C46" s="169"/>
      <c r="D46" s="170"/>
      <c r="E46" s="38"/>
      <c r="F46" s="190"/>
      <c r="G46" s="163"/>
      <c r="H46" s="169"/>
      <c r="I46" s="170"/>
      <c r="J46" s="38"/>
      <c r="K46" s="190"/>
    </row>
    <row r="47" spans="1:11" ht="21.75" customHeight="1" thickBot="1" x14ac:dyDescent="0.3">
      <c r="A47" s="239"/>
      <c r="B47" s="188"/>
      <c r="C47" s="62" t="s">
        <v>1</v>
      </c>
      <c r="D47" s="18" t="s">
        <v>88</v>
      </c>
      <c r="E47" s="40"/>
      <c r="F47" s="191"/>
      <c r="G47" s="164"/>
      <c r="H47" s="62" t="s">
        <v>1</v>
      </c>
      <c r="I47" s="18" t="s">
        <v>88</v>
      </c>
      <c r="J47" s="40"/>
      <c r="K47" s="191"/>
    </row>
    <row r="48" spans="1:11" ht="13.8" x14ac:dyDescent="0.25">
      <c r="A48" s="41" t="s">
        <v>2</v>
      </c>
      <c r="B48" s="3"/>
      <c r="C48" s="21">
        <v>1.7</v>
      </c>
      <c r="D48" s="248">
        <v>3</v>
      </c>
      <c r="E48" s="21">
        <f>B48*D48</f>
        <v>0</v>
      </c>
      <c r="F48" s="21">
        <f>B48*C48*D48</f>
        <v>0</v>
      </c>
      <c r="G48" s="3"/>
      <c r="H48" s="21">
        <v>1.7</v>
      </c>
      <c r="I48" s="248">
        <v>4</v>
      </c>
      <c r="J48" s="21">
        <f>G48*I48</f>
        <v>0</v>
      </c>
      <c r="K48" s="21">
        <f>G48*H48*I48</f>
        <v>0</v>
      </c>
    </row>
    <row r="49" spans="1:11" ht="13.8" x14ac:dyDescent="0.25">
      <c r="A49" s="41" t="s">
        <v>3</v>
      </c>
      <c r="B49" s="3"/>
      <c r="C49" s="21">
        <v>1.6</v>
      </c>
      <c r="D49" s="248">
        <v>3</v>
      </c>
      <c r="E49" s="21">
        <f t="shared" ref="E49:E62" si="8">B49*D49</f>
        <v>0</v>
      </c>
      <c r="F49" s="21">
        <f t="shared" ref="F49:F62" si="9">B49*C49*D49</f>
        <v>0</v>
      </c>
      <c r="G49" s="3"/>
      <c r="H49" s="21">
        <v>1.6</v>
      </c>
      <c r="I49" s="248">
        <v>3</v>
      </c>
      <c r="J49" s="21">
        <f t="shared" ref="J49:J62" si="10">G49*I49</f>
        <v>0</v>
      </c>
      <c r="K49" s="21">
        <f t="shared" ref="K49:K62" si="11">G49*H49*I49</f>
        <v>0</v>
      </c>
    </row>
    <row r="50" spans="1:11" ht="13.8" x14ac:dyDescent="0.25">
      <c r="A50" s="41" t="s">
        <v>4</v>
      </c>
      <c r="B50" s="3"/>
      <c r="C50" s="21">
        <v>1.6</v>
      </c>
      <c r="D50" s="248">
        <v>3</v>
      </c>
      <c r="E50" s="21">
        <f t="shared" si="8"/>
        <v>0</v>
      </c>
      <c r="F50" s="21">
        <f t="shared" si="9"/>
        <v>0</v>
      </c>
      <c r="G50" s="3"/>
      <c r="H50" s="21">
        <v>1.6</v>
      </c>
      <c r="I50" s="248">
        <v>3</v>
      </c>
      <c r="J50" s="21">
        <f t="shared" si="10"/>
        <v>0</v>
      </c>
      <c r="K50" s="21">
        <f t="shared" si="11"/>
        <v>0</v>
      </c>
    </row>
    <row r="51" spans="1:11" ht="13.8" x14ac:dyDescent="0.25">
      <c r="A51" s="41" t="s">
        <v>5</v>
      </c>
      <c r="B51" s="3"/>
      <c r="C51" s="21">
        <v>1.5</v>
      </c>
      <c r="D51" s="248">
        <v>4</v>
      </c>
      <c r="E51" s="21">
        <f t="shared" si="8"/>
        <v>0</v>
      </c>
      <c r="F51" s="21">
        <f t="shared" si="9"/>
        <v>0</v>
      </c>
      <c r="G51" s="3"/>
      <c r="H51" s="21">
        <v>1.6</v>
      </c>
      <c r="I51" s="248">
        <v>3</v>
      </c>
      <c r="J51" s="21">
        <f t="shared" si="10"/>
        <v>0</v>
      </c>
      <c r="K51" s="21">
        <f t="shared" si="11"/>
        <v>0</v>
      </c>
    </row>
    <row r="52" spans="1:11" ht="13.8" x14ac:dyDescent="0.25">
      <c r="A52" s="41" t="s">
        <v>23</v>
      </c>
      <c r="B52" s="3"/>
      <c r="C52" s="21">
        <v>1.5</v>
      </c>
      <c r="D52" s="248">
        <v>3</v>
      </c>
      <c r="E52" s="21">
        <f t="shared" si="8"/>
        <v>0</v>
      </c>
      <c r="F52" s="21">
        <f t="shared" si="9"/>
        <v>0</v>
      </c>
      <c r="G52" s="3"/>
      <c r="H52" s="21">
        <v>1.5</v>
      </c>
      <c r="I52" s="248">
        <v>2</v>
      </c>
      <c r="J52" s="21">
        <f t="shared" si="10"/>
        <v>0</v>
      </c>
      <c r="K52" s="21">
        <f t="shared" si="11"/>
        <v>0</v>
      </c>
    </row>
    <row r="53" spans="1:11" ht="13.8" x14ac:dyDescent="0.25">
      <c r="A53" s="41" t="s">
        <v>24</v>
      </c>
      <c r="B53" s="57"/>
      <c r="C53" s="28"/>
      <c r="D53" s="247"/>
      <c r="E53" s="21"/>
      <c r="F53" s="28"/>
      <c r="G53" s="3"/>
      <c r="H53" s="21">
        <v>1.5</v>
      </c>
      <c r="I53" s="248">
        <v>2</v>
      </c>
      <c r="J53" s="21">
        <f t="shared" si="10"/>
        <v>0</v>
      </c>
      <c r="K53" s="21">
        <f t="shared" si="11"/>
        <v>0</v>
      </c>
    </row>
    <row r="54" spans="1:11" ht="13.8" x14ac:dyDescent="0.25">
      <c r="A54" s="41" t="s">
        <v>7</v>
      </c>
      <c r="B54" s="3"/>
      <c r="C54" s="21">
        <v>1.5</v>
      </c>
      <c r="D54" s="248">
        <v>2</v>
      </c>
      <c r="E54" s="21">
        <f t="shared" si="8"/>
        <v>0</v>
      </c>
      <c r="F54" s="21">
        <f t="shared" si="9"/>
        <v>0</v>
      </c>
      <c r="G54" s="3"/>
      <c r="H54" s="21">
        <v>1.5</v>
      </c>
      <c r="I54" s="248">
        <v>2</v>
      </c>
      <c r="J54" s="21">
        <f t="shared" si="10"/>
        <v>0</v>
      </c>
      <c r="K54" s="21">
        <f t="shared" si="11"/>
        <v>0</v>
      </c>
    </row>
    <row r="55" spans="1:11" ht="13.8" x14ac:dyDescent="0.25">
      <c r="A55" s="41" t="s">
        <v>142</v>
      </c>
      <c r="B55" s="3"/>
      <c r="C55" s="21">
        <v>1.5</v>
      </c>
      <c r="D55" s="248">
        <v>1.5</v>
      </c>
      <c r="E55" s="21">
        <f t="shared" si="8"/>
        <v>0</v>
      </c>
      <c r="F55" s="21">
        <f t="shared" si="9"/>
        <v>0</v>
      </c>
      <c r="G55" s="42"/>
      <c r="H55" s="28"/>
      <c r="I55" s="247"/>
      <c r="J55" s="42">
        <f t="shared" si="10"/>
        <v>0</v>
      </c>
      <c r="K55" s="42"/>
    </row>
    <row r="56" spans="1:11" ht="13.8" x14ac:dyDescent="0.25">
      <c r="A56" s="41" t="s">
        <v>10</v>
      </c>
      <c r="B56" s="3"/>
      <c r="C56" s="21">
        <v>1.5</v>
      </c>
      <c r="D56" s="248">
        <v>1.5</v>
      </c>
      <c r="E56" s="21">
        <f t="shared" si="8"/>
        <v>0</v>
      </c>
      <c r="F56" s="21">
        <f t="shared" si="9"/>
        <v>0</v>
      </c>
      <c r="G56" s="3"/>
      <c r="H56" s="21">
        <v>1.5</v>
      </c>
      <c r="I56" s="248">
        <v>2</v>
      </c>
      <c r="J56" s="21">
        <f t="shared" si="10"/>
        <v>0</v>
      </c>
      <c r="K56" s="21">
        <f t="shared" si="11"/>
        <v>0</v>
      </c>
    </row>
    <row r="57" spans="1:11" ht="27.6" x14ac:dyDescent="0.25">
      <c r="A57" s="41" t="s">
        <v>25</v>
      </c>
      <c r="B57" s="3"/>
      <c r="C57" s="21">
        <v>1.5</v>
      </c>
      <c r="D57" s="248">
        <v>2</v>
      </c>
      <c r="E57" s="21">
        <f t="shared" si="8"/>
        <v>0</v>
      </c>
      <c r="F57" s="21">
        <f t="shared" si="9"/>
        <v>0</v>
      </c>
      <c r="G57" s="3"/>
      <c r="H57" s="21">
        <v>1.5</v>
      </c>
      <c r="I57" s="248">
        <v>2</v>
      </c>
      <c r="J57" s="21">
        <f t="shared" si="10"/>
        <v>0</v>
      </c>
      <c r="K57" s="21">
        <f t="shared" si="11"/>
        <v>0</v>
      </c>
    </row>
    <row r="58" spans="1:11" ht="13.8" x14ac:dyDescent="0.25">
      <c r="A58" s="41" t="s">
        <v>26</v>
      </c>
      <c r="B58" s="3"/>
      <c r="C58" s="21">
        <v>1.5</v>
      </c>
      <c r="D58" s="248">
        <v>2</v>
      </c>
      <c r="E58" s="21">
        <f t="shared" si="8"/>
        <v>0</v>
      </c>
      <c r="F58" s="21">
        <f t="shared" si="9"/>
        <v>0</v>
      </c>
      <c r="G58" s="3"/>
      <c r="H58" s="21">
        <v>1.5</v>
      </c>
      <c r="I58" s="248">
        <v>2</v>
      </c>
      <c r="J58" s="21">
        <f t="shared" si="10"/>
        <v>0</v>
      </c>
      <c r="K58" s="21">
        <f t="shared" si="11"/>
        <v>0</v>
      </c>
    </row>
    <row r="59" spans="1:11" ht="27.6" x14ac:dyDescent="0.25">
      <c r="A59" s="41" t="s">
        <v>27</v>
      </c>
      <c r="B59" s="3"/>
      <c r="C59" s="21">
        <v>1.4</v>
      </c>
      <c r="D59" s="248">
        <v>2</v>
      </c>
      <c r="E59" s="21">
        <f t="shared" si="8"/>
        <v>0</v>
      </c>
      <c r="F59" s="21">
        <f t="shared" si="9"/>
        <v>0</v>
      </c>
      <c r="G59" s="3"/>
      <c r="H59" s="21">
        <v>1.4</v>
      </c>
      <c r="I59" s="248">
        <v>2</v>
      </c>
      <c r="J59" s="21">
        <f t="shared" si="10"/>
        <v>0</v>
      </c>
      <c r="K59" s="21">
        <f t="shared" si="11"/>
        <v>0</v>
      </c>
    </row>
    <row r="60" spans="1:11" ht="13.8" x14ac:dyDescent="0.25">
      <c r="A60" s="41" t="s">
        <v>14</v>
      </c>
      <c r="B60" s="3"/>
      <c r="C60" s="21">
        <v>1.25</v>
      </c>
      <c r="D60" s="248">
        <v>3</v>
      </c>
      <c r="E60" s="21">
        <f t="shared" si="8"/>
        <v>0</v>
      </c>
      <c r="F60" s="21">
        <f t="shared" si="9"/>
        <v>0</v>
      </c>
      <c r="G60" s="3"/>
      <c r="H60" s="21">
        <v>1.25</v>
      </c>
      <c r="I60" s="248">
        <v>3</v>
      </c>
      <c r="J60" s="21">
        <f t="shared" si="10"/>
        <v>0</v>
      </c>
      <c r="K60" s="21">
        <f t="shared" si="11"/>
        <v>0</v>
      </c>
    </row>
    <row r="61" spans="1:11" ht="13.8" x14ac:dyDescent="0.25">
      <c r="A61" s="41" t="s">
        <v>28</v>
      </c>
      <c r="B61" s="3"/>
      <c r="C61" s="21">
        <v>1.4</v>
      </c>
      <c r="D61" s="248">
        <v>2</v>
      </c>
      <c r="E61" s="21">
        <f t="shared" si="8"/>
        <v>0</v>
      </c>
      <c r="F61" s="21">
        <f t="shared" si="9"/>
        <v>0</v>
      </c>
      <c r="G61" s="3"/>
      <c r="H61" s="21">
        <v>1.4</v>
      </c>
      <c r="I61" s="248">
        <v>2</v>
      </c>
      <c r="J61" s="21">
        <f t="shared" si="10"/>
        <v>0</v>
      </c>
      <c r="K61" s="21">
        <f t="shared" si="11"/>
        <v>0</v>
      </c>
    </row>
    <row r="62" spans="1:11" ht="14.4" thickBot="1" x14ac:dyDescent="0.3">
      <c r="A62" s="41" t="s">
        <v>29</v>
      </c>
      <c r="B62" s="3"/>
      <c r="C62" s="21">
        <v>1.5</v>
      </c>
      <c r="D62" s="248">
        <v>3</v>
      </c>
      <c r="E62" s="21">
        <f t="shared" si="8"/>
        <v>0</v>
      </c>
      <c r="F62" s="21">
        <f t="shared" si="9"/>
        <v>0</v>
      </c>
      <c r="G62" s="3"/>
      <c r="H62" s="21">
        <v>1.5</v>
      </c>
      <c r="I62" s="248">
        <v>3</v>
      </c>
      <c r="J62" s="21">
        <f t="shared" si="10"/>
        <v>0</v>
      </c>
      <c r="K62" s="21">
        <f t="shared" si="11"/>
        <v>0</v>
      </c>
    </row>
    <row r="63" spans="1:11" ht="14.4" thickBot="1" x14ac:dyDescent="0.3">
      <c r="A63" s="12"/>
      <c r="B63" s="13"/>
      <c r="C63" s="31" t="s">
        <v>34</v>
      </c>
      <c r="D63" s="12"/>
      <c r="E63" s="43">
        <f>SUM(E48:E62)</f>
        <v>0</v>
      </c>
      <c r="F63" s="141">
        <f>SUM(F48:F62)</f>
        <v>0</v>
      </c>
      <c r="G63" s="2"/>
      <c r="H63" s="31" t="s">
        <v>35</v>
      </c>
      <c r="I63" s="12"/>
      <c r="J63" s="43">
        <f>SUM(J48:J62)</f>
        <v>0</v>
      </c>
      <c r="K63" s="141">
        <f>SUM(K48:K62)</f>
        <v>0</v>
      </c>
    </row>
    <row r="64" spans="1:11" x14ac:dyDescent="0.25">
      <c r="A64" s="12"/>
      <c r="B64" s="13"/>
      <c r="C64" s="12"/>
      <c r="D64" s="12"/>
      <c r="E64" s="12"/>
      <c r="F64" s="13"/>
      <c r="G64" s="13"/>
      <c r="H64" s="12"/>
      <c r="I64" s="12"/>
      <c r="J64" s="12"/>
      <c r="K64" s="13"/>
    </row>
    <row r="65" spans="1:11" ht="13.8" thickBot="1" x14ac:dyDescent="0.3">
      <c r="A65" s="12"/>
      <c r="B65" s="13"/>
      <c r="C65" s="12"/>
      <c r="D65" s="12"/>
      <c r="E65" s="12"/>
      <c r="F65" s="13"/>
      <c r="G65" s="13"/>
      <c r="H65" s="12"/>
      <c r="I65" s="12"/>
      <c r="J65" s="12"/>
      <c r="K65" s="13"/>
    </row>
    <row r="66" spans="1:11" ht="16.5" customHeight="1" thickTop="1" x14ac:dyDescent="0.25">
      <c r="A66" s="44" t="s">
        <v>36</v>
      </c>
      <c r="B66" s="240" t="s">
        <v>85</v>
      </c>
      <c r="C66" s="242" t="s">
        <v>38</v>
      </c>
      <c r="D66" s="243"/>
      <c r="E66" s="45"/>
      <c r="F66" s="155" t="s">
        <v>17</v>
      </c>
      <c r="G66" s="218" t="s">
        <v>147</v>
      </c>
      <c r="H66" s="219"/>
      <c r="I66" s="219"/>
      <c r="J66" s="219"/>
      <c r="K66" s="220"/>
    </row>
    <row r="67" spans="1:11" ht="31.5" customHeight="1" thickBot="1" x14ac:dyDescent="0.3">
      <c r="A67" s="46" t="s">
        <v>37</v>
      </c>
      <c r="B67" s="241"/>
      <c r="C67" s="62" t="s">
        <v>1</v>
      </c>
      <c r="D67" s="18" t="s">
        <v>88</v>
      </c>
      <c r="E67" s="47"/>
      <c r="F67" s="156"/>
      <c r="G67" s="221"/>
      <c r="H67" s="222"/>
      <c r="I67" s="222"/>
      <c r="J67" s="222"/>
      <c r="K67" s="223"/>
    </row>
    <row r="68" spans="1:11" ht="13.8" x14ac:dyDescent="0.25">
      <c r="A68" s="48" t="s">
        <v>14</v>
      </c>
      <c r="B68" s="133"/>
      <c r="C68" s="68">
        <v>1.25</v>
      </c>
      <c r="D68" s="251">
        <v>2</v>
      </c>
      <c r="E68" s="140">
        <f>B68*D68</f>
        <v>0</v>
      </c>
      <c r="F68" s="134">
        <f>B68*C68*D68</f>
        <v>0</v>
      </c>
      <c r="G68" s="221"/>
      <c r="H68" s="222"/>
      <c r="I68" s="222"/>
      <c r="J68" s="222"/>
      <c r="K68" s="223"/>
    </row>
    <row r="69" spans="1:11" ht="13.8" x14ac:dyDescent="0.25">
      <c r="A69" s="48" t="s">
        <v>12</v>
      </c>
      <c r="B69" s="133"/>
      <c r="C69" s="68">
        <v>1.5</v>
      </c>
      <c r="D69" s="251">
        <v>3</v>
      </c>
      <c r="E69" s="139">
        <f>B69*D69</f>
        <v>0</v>
      </c>
      <c r="F69" s="134">
        <f>B69*C69*D69</f>
        <v>0</v>
      </c>
      <c r="G69" s="221"/>
      <c r="H69" s="222"/>
      <c r="I69" s="222"/>
      <c r="J69" s="222"/>
      <c r="K69" s="223"/>
    </row>
    <row r="70" spans="1:11" ht="27.6" x14ac:dyDescent="0.25">
      <c r="A70" s="48" t="s">
        <v>138</v>
      </c>
      <c r="B70" s="133"/>
      <c r="C70" s="127">
        <v>1.6</v>
      </c>
      <c r="D70" s="251">
        <v>4</v>
      </c>
      <c r="E70" s="139">
        <f>B70*D70</f>
        <v>0</v>
      </c>
      <c r="F70" s="134">
        <f>B70*C70*D70</f>
        <v>0</v>
      </c>
      <c r="G70" s="221"/>
      <c r="H70" s="222"/>
      <c r="I70" s="222"/>
      <c r="J70" s="222"/>
      <c r="K70" s="223"/>
    </row>
    <row r="71" spans="1:11" ht="13.8" x14ac:dyDescent="0.25">
      <c r="A71" s="48" t="s">
        <v>2</v>
      </c>
      <c r="B71" s="137"/>
      <c r="C71" s="136"/>
      <c r="D71" s="267"/>
      <c r="E71" s="268"/>
      <c r="F71" s="269"/>
      <c r="G71" s="221"/>
      <c r="H71" s="222"/>
      <c r="I71" s="222"/>
      <c r="J71" s="222"/>
      <c r="K71" s="223"/>
    </row>
    <row r="72" spans="1:11" ht="27.6" x14ac:dyDescent="0.25">
      <c r="A72" s="48" t="s">
        <v>139</v>
      </c>
      <c r="B72" s="133"/>
      <c r="C72" s="68">
        <v>1.8</v>
      </c>
      <c r="D72" s="270">
        <v>3</v>
      </c>
      <c r="E72" s="139">
        <f>B72*D72</f>
        <v>0</v>
      </c>
      <c r="F72" s="271">
        <f>B72*C72*D72</f>
        <v>0</v>
      </c>
      <c r="G72" s="221"/>
      <c r="H72" s="222"/>
      <c r="I72" s="222"/>
      <c r="J72" s="222"/>
      <c r="K72" s="223"/>
    </row>
    <row r="73" spans="1:11" ht="13.8" x14ac:dyDescent="0.25">
      <c r="A73" s="48" t="s">
        <v>140</v>
      </c>
      <c r="B73" s="133"/>
      <c r="C73" s="68">
        <v>1.9</v>
      </c>
      <c r="D73" s="270">
        <v>2</v>
      </c>
      <c r="E73" s="139">
        <f>B73*D73</f>
        <v>0</v>
      </c>
      <c r="F73" s="271">
        <f>B73*C73*D73</f>
        <v>0</v>
      </c>
      <c r="G73" s="221"/>
      <c r="H73" s="222"/>
      <c r="I73" s="222"/>
      <c r="J73" s="222"/>
      <c r="K73" s="223"/>
    </row>
    <row r="74" spans="1:11" ht="27.6" x14ac:dyDescent="0.25">
      <c r="A74" s="48" t="s">
        <v>146</v>
      </c>
      <c r="B74" s="133"/>
      <c r="C74" s="68">
        <v>1.8</v>
      </c>
      <c r="D74" s="270">
        <v>2</v>
      </c>
      <c r="E74" s="139">
        <f>B74*D74</f>
        <v>0</v>
      </c>
      <c r="F74" s="271">
        <f>B74*C74*D74</f>
        <v>0</v>
      </c>
      <c r="G74" s="221"/>
      <c r="H74" s="222"/>
      <c r="I74" s="222"/>
      <c r="J74" s="222"/>
      <c r="K74" s="223"/>
    </row>
    <row r="75" spans="1:11" ht="13.8" x14ac:dyDescent="0.25">
      <c r="A75" s="48" t="s">
        <v>145</v>
      </c>
      <c r="B75" s="133"/>
      <c r="C75" s="68">
        <v>1.8</v>
      </c>
      <c r="D75" s="270">
        <v>4</v>
      </c>
      <c r="E75" s="139">
        <f>B75*D75</f>
        <v>0</v>
      </c>
      <c r="F75" s="271">
        <f>B75*C75*D75</f>
        <v>0</v>
      </c>
      <c r="G75" s="221"/>
      <c r="H75" s="222"/>
      <c r="I75" s="222"/>
      <c r="J75" s="222"/>
      <c r="K75" s="223"/>
    </row>
    <row r="76" spans="1:11" ht="14.4" thickBot="1" x14ac:dyDescent="0.3">
      <c r="A76" s="48" t="s">
        <v>39</v>
      </c>
      <c r="B76" s="3"/>
      <c r="C76" s="49">
        <v>1.8</v>
      </c>
      <c r="D76" s="270">
        <v>5</v>
      </c>
      <c r="E76" s="139">
        <f>B76*D76</f>
        <v>0</v>
      </c>
      <c r="F76" s="272">
        <f>B76*C76*D76</f>
        <v>0</v>
      </c>
      <c r="G76" s="221"/>
      <c r="H76" s="222"/>
      <c r="I76" s="222"/>
      <c r="J76" s="222"/>
      <c r="K76" s="223"/>
    </row>
    <row r="77" spans="1:11" ht="38.4" customHeight="1" thickBot="1" x14ac:dyDescent="0.3">
      <c r="A77" s="12"/>
      <c r="B77" s="273"/>
      <c r="C77" s="274" t="s">
        <v>40</v>
      </c>
      <c r="D77" s="275"/>
      <c r="E77" s="276">
        <f>SUM(E68:E76)</f>
        <v>0</v>
      </c>
      <c r="F77" s="277">
        <f>SUM(F68:F76)</f>
        <v>0</v>
      </c>
      <c r="G77" s="221"/>
      <c r="H77" s="222"/>
      <c r="I77" s="222"/>
      <c r="J77" s="222"/>
      <c r="K77" s="223"/>
    </row>
    <row r="78" spans="1:11" ht="13.8" thickBot="1" x14ac:dyDescent="0.3">
      <c r="A78" s="12"/>
      <c r="B78" s="13"/>
      <c r="C78" s="12"/>
      <c r="D78" s="12"/>
      <c r="E78" s="12"/>
      <c r="F78" s="13"/>
      <c r="G78" s="224"/>
      <c r="H78" s="225"/>
      <c r="I78" s="225"/>
      <c r="J78" s="225"/>
      <c r="K78" s="226"/>
    </row>
    <row r="79" spans="1:11" ht="27" customHeight="1" thickTop="1" thickBot="1" x14ac:dyDescent="0.45">
      <c r="A79" s="51" t="s">
        <v>48</v>
      </c>
      <c r="B79" s="13"/>
      <c r="C79" s="12"/>
      <c r="D79" s="12"/>
      <c r="E79" s="12"/>
      <c r="F79" s="13"/>
      <c r="G79" s="13"/>
      <c r="H79" s="12"/>
      <c r="I79" s="12"/>
      <c r="J79" s="12"/>
      <c r="K79" s="13"/>
    </row>
    <row r="80" spans="1:11" ht="73.5" customHeight="1" thickBot="1" x14ac:dyDescent="0.3">
      <c r="A80" s="211" t="s">
        <v>144</v>
      </c>
      <c r="B80" s="212"/>
      <c r="C80" s="212"/>
      <c r="D80" s="212"/>
      <c r="E80" s="212"/>
      <c r="F80" s="212"/>
      <c r="G80" s="213"/>
      <c r="H80" s="116"/>
      <c r="I80" s="114"/>
      <c r="J80" s="12"/>
      <c r="K80" s="13"/>
    </row>
    <row r="81" spans="1:12" ht="93" customHeight="1" x14ac:dyDescent="0.3">
      <c r="A81" s="231"/>
      <c r="B81" s="232"/>
      <c r="C81" s="120" t="s">
        <v>136</v>
      </c>
      <c r="D81" s="244" t="s">
        <v>94</v>
      </c>
      <c r="E81" s="245"/>
      <c r="F81" s="246"/>
      <c r="G81" s="108" t="s">
        <v>17</v>
      </c>
      <c r="H81" s="235" t="s">
        <v>143</v>
      </c>
      <c r="I81" s="112"/>
      <c r="J81" s="107"/>
      <c r="K81" s="107"/>
    </row>
    <row r="82" spans="1:12" ht="37.5" customHeight="1" thickBot="1" x14ac:dyDescent="0.35">
      <c r="A82" s="105" t="s">
        <v>49</v>
      </c>
      <c r="B82" s="106"/>
      <c r="C82" s="73"/>
      <c r="D82" s="214"/>
      <c r="E82" s="202"/>
      <c r="F82" s="203"/>
      <c r="G82" s="108"/>
      <c r="H82" s="236"/>
      <c r="I82" s="113"/>
      <c r="J82" s="107"/>
      <c r="K82" s="107"/>
    </row>
    <row r="83" spans="1:12" ht="25.2" thickBot="1" x14ac:dyDescent="0.3">
      <c r="A83" s="261" t="s">
        <v>50</v>
      </c>
      <c r="B83" s="263"/>
      <c r="C83" s="92"/>
      <c r="D83" s="198" t="s">
        <v>113</v>
      </c>
      <c r="E83" s="199"/>
      <c r="F83" s="200"/>
      <c r="G83" s="109">
        <f>C83</f>
        <v>0</v>
      </c>
      <c r="H83" s="115">
        <v>34</v>
      </c>
      <c r="I83" s="121"/>
      <c r="J83" s="122"/>
      <c r="K83" s="122"/>
      <c r="L83" s="122"/>
    </row>
    <row r="84" spans="1:12" ht="14.4" thickBot="1" x14ac:dyDescent="0.3">
      <c r="A84" s="261" t="s">
        <v>51</v>
      </c>
      <c r="B84" s="263"/>
      <c r="C84" s="92"/>
      <c r="D84" s="198" t="s">
        <v>114</v>
      </c>
      <c r="E84" s="199"/>
      <c r="F84" s="200"/>
      <c r="G84" s="109">
        <f>C84</f>
        <v>0</v>
      </c>
      <c r="H84" s="115">
        <v>25</v>
      </c>
      <c r="I84" s="123"/>
      <c r="J84" s="122"/>
      <c r="K84" s="122"/>
      <c r="L84" s="122"/>
    </row>
    <row r="85" spans="1:12" ht="14.4" thickBot="1" x14ac:dyDescent="0.3">
      <c r="A85" s="261" t="s">
        <v>131</v>
      </c>
      <c r="B85" s="263"/>
      <c r="C85" s="92"/>
      <c r="D85" s="198" t="s">
        <v>115</v>
      </c>
      <c r="E85" s="199"/>
      <c r="F85" s="200"/>
      <c r="G85" s="109">
        <f>C85</f>
        <v>0</v>
      </c>
      <c r="H85" s="115">
        <v>1</v>
      </c>
      <c r="I85" s="123"/>
      <c r="J85" s="122"/>
      <c r="K85" s="122"/>
      <c r="L85" s="122"/>
    </row>
    <row r="86" spans="1:12" ht="14.4" thickBot="1" x14ac:dyDescent="0.3">
      <c r="A86" s="261" t="s">
        <v>52</v>
      </c>
      <c r="B86" s="263"/>
      <c r="C86" s="92"/>
      <c r="D86" s="198" t="s">
        <v>116</v>
      </c>
      <c r="E86" s="199"/>
      <c r="F86" s="200"/>
      <c r="G86" s="109">
        <f>C86</f>
        <v>0</v>
      </c>
      <c r="H86" s="115">
        <v>9</v>
      </c>
      <c r="I86" s="123"/>
      <c r="J86" s="122"/>
      <c r="K86" s="122"/>
      <c r="L86" s="122"/>
    </row>
    <row r="87" spans="1:12" ht="25.5" customHeight="1" thickBot="1" x14ac:dyDescent="0.3">
      <c r="A87" s="261" t="s">
        <v>53</v>
      </c>
      <c r="B87" s="263"/>
      <c r="C87" s="63"/>
      <c r="D87" s="252" t="s">
        <v>117</v>
      </c>
      <c r="E87" s="253"/>
      <c r="F87" s="254"/>
      <c r="G87" s="264">
        <f>C87</f>
        <v>0</v>
      </c>
      <c r="H87" s="115">
        <v>6</v>
      </c>
      <c r="I87" s="122"/>
      <c r="J87" s="122"/>
      <c r="K87" s="122"/>
      <c r="L87" s="122"/>
    </row>
    <row r="88" spans="1:12" ht="14.4" thickBot="1" x14ac:dyDescent="0.3">
      <c r="A88" s="260"/>
      <c r="B88" s="259"/>
      <c r="C88" s="63"/>
      <c r="D88" s="257"/>
      <c r="E88" s="258"/>
      <c r="F88" s="258"/>
      <c r="G88" s="264">
        <f>C88</f>
        <v>0</v>
      </c>
      <c r="H88" s="265"/>
    </row>
    <row r="89" spans="1:12" ht="72" customHeight="1" thickBot="1" x14ac:dyDescent="0.3">
      <c r="A89" s="12"/>
      <c r="B89" s="13"/>
      <c r="C89" s="255" t="s">
        <v>78</v>
      </c>
      <c r="D89" s="205" t="s">
        <v>94</v>
      </c>
      <c r="E89" s="176"/>
      <c r="F89" s="177"/>
      <c r="G89" s="256" t="s">
        <v>17</v>
      </c>
      <c r="H89" s="266" t="s">
        <v>134</v>
      </c>
      <c r="I89" s="114"/>
      <c r="J89" s="12"/>
      <c r="K89" s="13"/>
    </row>
    <row r="90" spans="1:12" ht="18" thickBot="1" x14ac:dyDescent="0.35">
      <c r="A90" s="52" t="s">
        <v>73</v>
      </c>
      <c r="B90" s="13"/>
      <c r="C90" s="73"/>
      <c r="D90" s="206"/>
      <c r="E90" s="207"/>
      <c r="F90" s="208"/>
      <c r="G90" s="110"/>
      <c r="H90" s="116"/>
      <c r="I90" s="114"/>
      <c r="J90" s="12"/>
      <c r="K90" s="13"/>
    </row>
    <row r="91" spans="1:12" ht="14.4" thickBot="1" x14ac:dyDescent="0.3">
      <c r="A91" s="54" t="s">
        <v>54</v>
      </c>
      <c r="B91" s="50"/>
      <c r="C91" s="92"/>
      <c r="D91" s="201" t="s">
        <v>107</v>
      </c>
      <c r="E91" s="202"/>
      <c r="F91" s="203"/>
      <c r="G91" s="111">
        <f>C91</f>
        <v>0</v>
      </c>
      <c r="H91" s="116">
        <v>2.5</v>
      </c>
      <c r="I91" s="114"/>
      <c r="J91" s="12"/>
      <c r="K91" s="13"/>
    </row>
    <row r="92" spans="1:12" ht="14.4" thickBot="1" x14ac:dyDescent="0.3">
      <c r="A92" s="54" t="s">
        <v>55</v>
      </c>
      <c r="B92" s="50"/>
      <c r="C92" s="92"/>
      <c r="D92" s="204" t="s">
        <v>107</v>
      </c>
      <c r="E92" s="202"/>
      <c r="F92" s="203"/>
      <c r="G92" s="111">
        <f t="shared" ref="G92:G128" si="12">C92</f>
        <v>0</v>
      </c>
      <c r="H92" s="116">
        <v>2</v>
      </c>
      <c r="I92" s="114"/>
      <c r="J92" s="12"/>
      <c r="K92" s="13"/>
    </row>
    <row r="93" spans="1:12" ht="14.4" thickBot="1" x14ac:dyDescent="0.3">
      <c r="A93" s="54" t="s">
        <v>56</v>
      </c>
      <c r="B93" s="50"/>
      <c r="C93" s="92"/>
      <c r="D93" s="201" t="s">
        <v>96</v>
      </c>
      <c r="E93" s="202"/>
      <c r="F93" s="203"/>
      <c r="G93" s="111">
        <f t="shared" si="12"/>
        <v>0</v>
      </c>
      <c r="H93" s="116">
        <v>1.5</v>
      </c>
      <c r="I93" s="114"/>
      <c r="J93" s="12"/>
      <c r="K93" s="13"/>
    </row>
    <row r="94" spans="1:12" ht="14.4" thickBot="1" x14ac:dyDescent="0.3">
      <c r="A94" s="54" t="s">
        <v>137</v>
      </c>
      <c r="B94" s="50"/>
      <c r="C94" s="92"/>
      <c r="D94" s="201" t="s">
        <v>96</v>
      </c>
      <c r="E94" s="202"/>
      <c r="F94" s="203"/>
      <c r="G94" s="111">
        <f t="shared" si="12"/>
        <v>0</v>
      </c>
      <c r="H94" s="116">
        <v>1</v>
      </c>
      <c r="I94" s="114"/>
      <c r="J94" s="12"/>
      <c r="K94" s="13"/>
    </row>
    <row r="95" spans="1:12" ht="14.4" thickBot="1" x14ac:dyDescent="0.3">
      <c r="A95" s="54" t="s">
        <v>57</v>
      </c>
      <c r="B95" s="50"/>
      <c r="C95" s="92"/>
      <c r="D95" s="209" t="s">
        <v>97</v>
      </c>
      <c r="E95" s="202"/>
      <c r="F95" s="203"/>
      <c r="G95" s="111">
        <f t="shared" si="12"/>
        <v>0</v>
      </c>
      <c r="H95" s="116">
        <v>10</v>
      </c>
      <c r="I95" s="192" t="s">
        <v>133</v>
      </c>
      <c r="J95" s="193"/>
      <c r="K95" s="193"/>
      <c r="L95" s="194"/>
    </row>
    <row r="96" spans="1:12" ht="14.4" thickBot="1" x14ac:dyDescent="0.3">
      <c r="A96" s="54"/>
      <c r="B96" s="13"/>
      <c r="C96" s="92"/>
      <c r="D96" s="206"/>
      <c r="E96" s="207"/>
      <c r="F96" s="208"/>
      <c r="G96" s="111">
        <f t="shared" si="12"/>
        <v>0</v>
      </c>
      <c r="H96" s="116"/>
      <c r="I96" s="114"/>
      <c r="J96" s="12"/>
      <c r="K96" s="13"/>
    </row>
    <row r="97" spans="1:15" ht="18.600000000000001" thickBot="1" x14ac:dyDescent="0.4">
      <c r="A97" s="55" t="s">
        <v>58</v>
      </c>
      <c r="B97" s="13"/>
      <c r="C97" s="12"/>
      <c r="D97" s="215"/>
      <c r="E97" s="216"/>
      <c r="F97" s="217"/>
      <c r="G97" s="111"/>
      <c r="H97" s="116"/>
      <c r="I97" s="114"/>
      <c r="J97" s="12"/>
      <c r="K97" s="13"/>
    </row>
    <row r="98" spans="1:15" ht="14.4" thickBot="1" x14ac:dyDescent="0.3">
      <c r="A98" s="54" t="s">
        <v>59</v>
      </c>
      <c r="B98" s="50"/>
      <c r="C98" s="63"/>
      <c r="D98" s="210" t="s">
        <v>98</v>
      </c>
      <c r="E98" s="202"/>
      <c r="F98" s="203"/>
      <c r="G98" s="111">
        <f t="shared" si="12"/>
        <v>0</v>
      </c>
      <c r="H98" s="116">
        <v>0.3</v>
      </c>
      <c r="I98" s="114"/>
      <c r="J98" s="12"/>
      <c r="K98" s="13"/>
    </row>
    <row r="99" spans="1:15" ht="14.4" thickBot="1" x14ac:dyDescent="0.3">
      <c r="A99" s="54" t="s">
        <v>60</v>
      </c>
      <c r="B99" s="50"/>
      <c r="C99" s="92"/>
      <c r="D99" s="210" t="s">
        <v>106</v>
      </c>
      <c r="E99" s="202"/>
      <c r="F99" s="203"/>
      <c r="G99" s="111">
        <f t="shared" si="12"/>
        <v>0</v>
      </c>
      <c r="H99" s="116">
        <v>0.8</v>
      </c>
      <c r="I99" s="114"/>
      <c r="J99" s="12"/>
      <c r="K99" s="13"/>
    </row>
    <row r="100" spans="1:15" ht="14.4" thickBot="1" x14ac:dyDescent="0.3">
      <c r="A100" s="54" t="s">
        <v>61</v>
      </c>
      <c r="B100" s="50"/>
      <c r="C100" s="92"/>
      <c r="D100" s="210" t="s">
        <v>110</v>
      </c>
      <c r="E100" s="202"/>
      <c r="F100" s="203"/>
      <c r="G100" s="111">
        <f t="shared" si="12"/>
        <v>0</v>
      </c>
      <c r="H100" s="116">
        <v>0.3</v>
      </c>
      <c r="I100" s="114"/>
      <c r="J100" s="12"/>
      <c r="K100" s="13"/>
    </row>
    <row r="101" spans="1:15" ht="14.4" thickBot="1" x14ac:dyDescent="0.3">
      <c r="A101" s="54" t="s">
        <v>118</v>
      </c>
      <c r="B101" s="50"/>
      <c r="C101" s="92"/>
      <c r="D101" s="204" t="s">
        <v>119</v>
      </c>
      <c r="E101" s="202"/>
      <c r="F101" s="203"/>
      <c r="G101" s="111">
        <f t="shared" si="12"/>
        <v>0</v>
      </c>
      <c r="H101" s="116">
        <v>1.5</v>
      </c>
      <c r="I101" s="114"/>
      <c r="J101" s="12"/>
      <c r="K101" s="13"/>
      <c r="L101" s="118"/>
      <c r="M101" s="119"/>
      <c r="N101" s="119"/>
      <c r="O101" s="117"/>
    </row>
    <row r="102" spans="1:15" ht="14.4" thickBot="1" x14ac:dyDescent="0.3">
      <c r="A102" s="261"/>
      <c r="B102" s="50"/>
      <c r="C102" s="92"/>
      <c r="D102" s="207"/>
      <c r="E102" s="207"/>
      <c r="F102" s="208"/>
      <c r="G102" s="111">
        <f t="shared" si="12"/>
        <v>0</v>
      </c>
      <c r="H102" s="116"/>
      <c r="I102" s="114"/>
      <c r="J102" s="12"/>
      <c r="K102" s="13"/>
    </row>
    <row r="103" spans="1:15" ht="18.600000000000001" thickBot="1" x14ac:dyDescent="0.4">
      <c r="A103" s="55" t="s">
        <v>62</v>
      </c>
      <c r="B103" s="13"/>
      <c r="C103" s="12"/>
      <c r="D103" s="206"/>
      <c r="E103" s="207"/>
      <c r="F103" s="208"/>
      <c r="G103" s="111">
        <f t="shared" si="12"/>
        <v>0</v>
      </c>
      <c r="H103" s="116"/>
      <c r="I103" s="114"/>
      <c r="J103" s="12"/>
      <c r="K103" s="13"/>
    </row>
    <row r="104" spans="1:15" ht="14.4" thickBot="1" x14ac:dyDescent="0.3">
      <c r="A104" s="54" t="s">
        <v>120</v>
      </c>
      <c r="B104" s="50"/>
      <c r="C104" s="63"/>
      <c r="D104" s="204" t="s">
        <v>95</v>
      </c>
      <c r="E104" s="202"/>
      <c r="F104" s="203"/>
      <c r="G104" s="111">
        <f t="shared" si="12"/>
        <v>0</v>
      </c>
      <c r="H104" s="116">
        <v>2</v>
      </c>
      <c r="I104" s="114"/>
      <c r="J104" s="12"/>
      <c r="K104" s="13"/>
    </row>
    <row r="105" spans="1:15" ht="14.4" thickBot="1" x14ac:dyDescent="0.3">
      <c r="A105" s="54" t="s">
        <v>63</v>
      </c>
      <c r="B105" s="50"/>
      <c r="C105" s="92"/>
      <c r="D105" s="204" t="s">
        <v>121</v>
      </c>
      <c r="E105" s="202"/>
      <c r="F105" s="203"/>
      <c r="G105" s="111">
        <f t="shared" si="12"/>
        <v>0</v>
      </c>
      <c r="H105" s="116">
        <v>1</v>
      </c>
      <c r="I105" s="114"/>
      <c r="J105" s="12"/>
      <c r="K105" s="13"/>
    </row>
    <row r="106" spans="1:15" ht="14.4" thickBot="1" x14ac:dyDescent="0.3">
      <c r="A106" s="54"/>
      <c r="B106" s="50"/>
      <c r="C106" s="92"/>
      <c r="D106" s="258"/>
      <c r="E106" s="258"/>
      <c r="F106" s="258"/>
      <c r="G106" s="111">
        <f t="shared" si="12"/>
        <v>0</v>
      </c>
      <c r="H106" s="262"/>
      <c r="I106" s="114"/>
      <c r="J106" s="12"/>
      <c r="K106" s="13"/>
    </row>
    <row r="107" spans="1:15" ht="18.600000000000001" thickBot="1" x14ac:dyDescent="0.4">
      <c r="A107" s="55" t="s">
        <v>64</v>
      </c>
      <c r="B107" s="13"/>
      <c r="C107" s="12"/>
      <c r="D107" s="215"/>
      <c r="E107" s="216"/>
      <c r="F107" s="217"/>
      <c r="G107" s="50"/>
      <c r="H107" s="116"/>
      <c r="I107" s="114"/>
      <c r="J107" s="12"/>
      <c r="K107" s="13"/>
    </row>
    <row r="108" spans="1:15" ht="28.2" thickBot="1" x14ac:dyDescent="0.3">
      <c r="A108" s="56" t="s">
        <v>65</v>
      </c>
      <c r="B108" s="50"/>
      <c r="C108" s="63"/>
      <c r="D108" s="210" t="s">
        <v>95</v>
      </c>
      <c r="E108" s="202"/>
      <c r="F108" s="203"/>
      <c r="G108" s="111">
        <f t="shared" si="12"/>
        <v>0</v>
      </c>
      <c r="H108" s="116">
        <v>2</v>
      </c>
      <c r="I108" s="114"/>
      <c r="J108" s="12"/>
      <c r="K108" s="13"/>
    </row>
    <row r="109" spans="1:15" ht="14.4" thickBot="1" x14ac:dyDescent="0.3">
      <c r="A109" s="54" t="s">
        <v>101</v>
      </c>
      <c r="B109" s="50"/>
      <c r="C109" s="92"/>
      <c r="D109" s="210" t="s">
        <v>99</v>
      </c>
      <c r="E109" s="202"/>
      <c r="F109" s="203"/>
      <c r="G109" s="111">
        <f t="shared" si="12"/>
        <v>0</v>
      </c>
      <c r="H109" s="116">
        <v>1</v>
      </c>
      <c r="I109" s="114"/>
      <c r="J109" s="12"/>
      <c r="K109" s="13"/>
    </row>
    <row r="110" spans="1:15" ht="14.4" thickBot="1" x14ac:dyDescent="0.3">
      <c r="A110" s="54" t="s">
        <v>14</v>
      </c>
      <c r="B110" s="50"/>
      <c r="C110" s="92"/>
      <c r="D110" s="210" t="s">
        <v>100</v>
      </c>
      <c r="E110" s="202"/>
      <c r="F110" s="203"/>
      <c r="G110" s="111">
        <f t="shared" si="12"/>
        <v>0</v>
      </c>
      <c r="H110" s="116">
        <v>1</v>
      </c>
      <c r="I110" s="114"/>
      <c r="J110" s="12"/>
      <c r="K110" s="13"/>
    </row>
    <row r="111" spans="1:15" ht="14.4" thickBot="1" x14ac:dyDescent="0.3">
      <c r="A111" s="54" t="s">
        <v>66</v>
      </c>
      <c r="B111" s="50"/>
      <c r="C111" s="92"/>
      <c r="D111" s="204" t="s">
        <v>102</v>
      </c>
      <c r="E111" s="202"/>
      <c r="F111" s="203"/>
      <c r="G111" s="111">
        <f t="shared" si="12"/>
        <v>0</v>
      </c>
      <c r="H111" s="116">
        <v>6</v>
      </c>
      <c r="I111" s="114"/>
      <c r="J111" s="12"/>
      <c r="K111" s="13"/>
    </row>
    <row r="112" spans="1:15" ht="14.4" thickBot="1" x14ac:dyDescent="0.3">
      <c r="A112" s="54" t="s">
        <v>122</v>
      </c>
      <c r="B112" s="50"/>
      <c r="C112" s="92"/>
      <c r="D112" s="204" t="s">
        <v>100</v>
      </c>
      <c r="E112" s="202"/>
      <c r="F112" s="203"/>
      <c r="G112" s="111">
        <f t="shared" si="12"/>
        <v>0</v>
      </c>
      <c r="H112" s="116">
        <v>1</v>
      </c>
      <c r="I112" s="114"/>
      <c r="J112" s="12"/>
      <c r="K112" s="13"/>
    </row>
    <row r="113" spans="1:11" ht="14.4" thickBot="1" x14ac:dyDescent="0.3">
      <c r="A113" s="54" t="s">
        <v>111</v>
      </c>
      <c r="B113" s="50"/>
      <c r="C113" s="92"/>
      <c r="D113" s="210" t="s">
        <v>103</v>
      </c>
      <c r="E113" s="202"/>
      <c r="F113" s="203"/>
      <c r="G113" s="111">
        <f t="shared" si="12"/>
        <v>0</v>
      </c>
      <c r="H113" s="116">
        <v>2</v>
      </c>
      <c r="I113" s="114"/>
      <c r="J113" s="12"/>
      <c r="K113" s="13"/>
    </row>
    <row r="114" spans="1:11" ht="14.4" thickBot="1" x14ac:dyDescent="0.3">
      <c r="A114" s="54" t="s">
        <v>67</v>
      </c>
      <c r="B114" s="50"/>
      <c r="C114" s="92"/>
      <c r="D114" s="204" t="s">
        <v>104</v>
      </c>
      <c r="E114" s="202"/>
      <c r="F114" s="203"/>
      <c r="G114" s="111">
        <f t="shared" si="12"/>
        <v>0</v>
      </c>
      <c r="H114" s="116">
        <v>1</v>
      </c>
      <c r="I114" s="114"/>
      <c r="J114" s="12"/>
      <c r="K114" s="13"/>
    </row>
    <row r="115" spans="1:11" ht="14.4" thickBot="1" x14ac:dyDescent="0.3">
      <c r="A115" s="54" t="s">
        <v>68</v>
      </c>
      <c r="B115" s="50"/>
      <c r="C115" s="92"/>
      <c r="D115" s="204" t="s">
        <v>105</v>
      </c>
      <c r="E115" s="202"/>
      <c r="F115" s="203"/>
      <c r="G115" s="111">
        <f t="shared" si="12"/>
        <v>0</v>
      </c>
      <c r="H115" s="116">
        <v>4</v>
      </c>
      <c r="I115" s="114"/>
      <c r="J115" s="12"/>
      <c r="K115" s="13"/>
    </row>
    <row r="116" spans="1:11" ht="14.4" thickBot="1" x14ac:dyDescent="0.3">
      <c r="A116" s="54" t="s">
        <v>123</v>
      </c>
      <c r="B116" s="50"/>
      <c r="C116" s="92"/>
      <c r="D116" s="204" t="s">
        <v>124</v>
      </c>
      <c r="E116" s="202"/>
      <c r="F116" s="203"/>
      <c r="G116" s="111">
        <f t="shared" si="12"/>
        <v>0</v>
      </c>
      <c r="H116" s="116">
        <v>1.5</v>
      </c>
      <c r="I116" s="114"/>
      <c r="J116" s="12"/>
      <c r="K116" s="13"/>
    </row>
    <row r="117" spans="1:11" ht="14.4" thickBot="1" x14ac:dyDescent="0.3">
      <c r="A117" s="54" t="s">
        <v>125</v>
      </c>
      <c r="B117" s="50"/>
      <c r="C117" s="92"/>
      <c r="D117" s="204" t="s">
        <v>100</v>
      </c>
      <c r="E117" s="202"/>
      <c r="F117" s="203"/>
      <c r="G117" s="111">
        <f t="shared" si="12"/>
        <v>0</v>
      </c>
      <c r="H117" s="116">
        <v>1</v>
      </c>
      <c r="I117" s="114"/>
      <c r="J117" s="12"/>
      <c r="K117" s="13"/>
    </row>
    <row r="118" spans="1:11" ht="14.4" thickBot="1" x14ac:dyDescent="0.3">
      <c r="A118" s="54" t="s">
        <v>69</v>
      </c>
      <c r="B118" s="50"/>
      <c r="C118" s="92"/>
      <c r="D118" s="210" t="s">
        <v>100</v>
      </c>
      <c r="E118" s="202"/>
      <c r="F118" s="203"/>
      <c r="G118" s="111">
        <f t="shared" si="12"/>
        <v>0</v>
      </c>
      <c r="H118" s="116">
        <v>1</v>
      </c>
      <c r="I118" s="114"/>
      <c r="J118" s="12"/>
      <c r="K118" s="13"/>
    </row>
    <row r="119" spans="1:11" ht="14.4" thickBot="1" x14ac:dyDescent="0.3">
      <c r="A119" s="56" t="s">
        <v>89</v>
      </c>
      <c r="B119" s="50"/>
      <c r="C119" s="92"/>
      <c r="D119" s="204" t="s">
        <v>107</v>
      </c>
      <c r="E119" s="202"/>
      <c r="F119" s="203"/>
      <c r="G119" s="111">
        <f t="shared" si="12"/>
        <v>0</v>
      </c>
      <c r="H119" s="116">
        <v>3</v>
      </c>
      <c r="I119" s="114"/>
      <c r="J119" s="12"/>
      <c r="K119" s="13"/>
    </row>
    <row r="120" spans="1:11" ht="28.2" thickBot="1" x14ac:dyDescent="0.3">
      <c r="A120" s="56" t="s">
        <v>112</v>
      </c>
      <c r="B120" s="50"/>
      <c r="C120" s="92"/>
      <c r="D120" s="210" t="s">
        <v>108</v>
      </c>
      <c r="E120" s="202"/>
      <c r="F120" s="203"/>
      <c r="G120" s="111">
        <f t="shared" si="12"/>
        <v>0</v>
      </c>
      <c r="H120" s="116">
        <v>0.75</v>
      </c>
      <c r="I120" s="114"/>
      <c r="J120" s="12"/>
      <c r="K120" s="13"/>
    </row>
    <row r="121" spans="1:11" ht="28.2" thickBot="1" x14ac:dyDescent="0.3">
      <c r="A121" s="56" t="s">
        <v>70</v>
      </c>
      <c r="B121" s="50"/>
      <c r="C121" s="92"/>
      <c r="D121" s="210" t="s">
        <v>109</v>
      </c>
      <c r="E121" s="202"/>
      <c r="F121" s="203"/>
      <c r="G121" s="111">
        <f t="shared" si="12"/>
        <v>0</v>
      </c>
      <c r="H121" s="116">
        <v>1</v>
      </c>
      <c r="I121" s="114"/>
      <c r="J121" s="12"/>
      <c r="K121" s="13"/>
    </row>
    <row r="122" spans="1:11" ht="14.4" thickBot="1" x14ac:dyDescent="0.3">
      <c r="A122" s="56" t="s">
        <v>71</v>
      </c>
      <c r="B122" s="50"/>
      <c r="C122" s="92"/>
      <c r="D122" s="204" t="s">
        <v>107</v>
      </c>
      <c r="E122" s="202"/>
      <c r="F122" s="203"/>
      <c r="G122" s="111">
        <f t="shared" si="12"/>
        <v>0</v>
      </c>
      <c r="H122" s="116">
        <v>2</v>
      </c>
      <c r="I122" s="114"/>
      <c r="J122" s="12"/>
      <c r="K122" s="13"/>
    </row>
    <row r="123" spans="1:11" ht="28.2" thickBot="1" x14ac:dyDescent="0.3">
      <c r="A123" s="56" t="s">
        <v>90</v>
      </c>
      <c r="B123" s="50"/>
      <c r="C123" s="92"/>
      <c r="D123" s="210" t="s">
        <v>126</v>
      </c>
      <c r="E123" s="202"/>
      <c r="F123" s="203"/>
      <c r="G123" s="111">
        <f t="shared" si="12"/>
        <v>0</v>
      </c>
      <c r="H123" s="116">
        <v>0.5</v>
      </c>
      <c r="I123" s="114"/>
      <c r="J123" s="12"/>
      <c r="K123" s="13"/>
    </row>
    <row r="124" spans="1:11" ht="14.4" thickBot="1" x14ac:dyDescent="0.3">
      <c r="A124" s="54" t="s">
        <v>91</v>
      </c>
      <c r="B124" s="50"/>
      <c r="C124" s="92"/>
      <c r="D124" s="210" t="s">
        <v>126</v>
      </c>
      <c r="E124" s="202"/>
      <c r="F124" s="203"/>
      <c r="G124" s="111">
        <f t="shared" si="12"/>
        <v>0</v>
      </c>
      <c r="H124" s="116">
        <v>0.5</v>
      </c>
      <c r="I124" s="114"/>
      <c r="J124" s="12"/>
      <c r="K124" s="13"/>
    </row>
    <row r="125" spans="1:11" ht="14.4" thickBot="1" x14ac:dyDescent="0.3">
      <c r="A125" s="54" t="s">
        <v>72</v>
      </c>
      <c r="B125" s="50"/>
      <c r="C125" s="92"/>
      <c r="D125" s="204" t="s">
        <v>127</v>
      </c>
      <c r="E125" s="202"/>
      <c r="F125" s="203"/>
      <c r="G125" s="111">
        <f t="shared" si="12"/>
        <v>0</v>
      </c>
      <c r="H125" s="116">
        <v>3</v>
      </c>
      <c r="I125" s="114"/>
      <c r="J125" s="12"/>
      <c r="K125" s="13"/>
    </row>
    <row r="126" spans="1:11" ht="14.4" thickBot="1" x14ac:dyDescent="0.3">
      <c r="A126" s="54" t="s">
        <v>92</v>
      </c>
      <c r="B126" s="50"/>
      <c r="C126" s="92"/>
      <c r="D126" s="210">
        <v>0.5</v>
      </c>
      <c r="E126" s="202"/>
      <c r="F126" s="203"/>
      <c r="G126" s="111">
        <f t="shared" si="12"/>
        <v>0</v>
      </c>
      <c r="H126" s="116">
        <v>0</v>
      </c>
      <c r="I126" s="114"/>
      <c r="J126" s="12"/>
      <c r="K126" s="13"/>
    </row>
    <row r="127" spans="1:11" ht="28.2" thickBot="1" x14ac:dyDescent="0.3">
      <c r="A127" s="97" t="s">
        <v>128</v>
      </c>
      <c r="B127" s="50"/>
      <c r="C127" s="92"/>
      <c r="D127" s="204" t="s">
        <v>109</v>
      </c>
      <c r="E127" s="202"/>
      <c r="F127" s="203"/>
      <c r="G127" s="111">
        <f t="shared" si="12"/>
        <v>0</v>
      </c>
      <c r="H127" s="116">
        <v>0</v>
      </c>
      <c r="I127" s="114"/>
      <c r="J127" s="12"/>
      <c r="K127" s="13"/>
    </row>
    <row r="128" spans="1:11" ht="28.2" thickBot="1" x14ac:dyDescent="0.3">
      <c r="A128" s="97" t="s">
        <v>129</v>
      </c>
      <c r="B128" s="50"/>
      <c r="C128" s="92"/>
      <c r="D128" s="210" t="s">
        <v>130</v>
      </c>
      <c r="E128" s="202"/>
      <c r="F128" s="203"/>
      <c r="G128" s="143">
        <f t="shared" si="12"/>
        <v>0</v>
      </c>
      <c r="H128" s="116">
        <v>0</v>
      </c>
      <c r="I128" s="114"/>
      <c r="J128" s="12"/>
      <c r="K128" s="13"/>
    </row>
    <row r="129" spans="1:11" ht="14.4" thickBot="1" x14ac:dyDescent="0.3">
      <c r="A129" s="53"/>
      <c r="B129" s="31" t="s">
        <v>86</v>
      </c>
      <c r="D129" s="12"/>
      <c r="E129" s="12"/>
      <c r="G129" s="142">
        <f>SUM(G83:G128)</f>
        <v>0</v>
      </c>
      <c r="H129" s="12"/>
      <c r="I129" s="12"/>
      <c r="J129" s="12"/>
      <c r="K129" s="13"/>
    </row>
    <row r="130" spans="1:11" ht="13.8" x14ac:dyDescent="0.25">
      <c r="A130" s="91" t="s">
        <v>93</v>
      </c>
      <c r="B130" s="13"/>
      <c r="C130" s="12"/>
      <c r="D130" s="12"/>
      <c r="E130" s="12"/>
      <c r="F130" s="13"/>
      <c r="G130" s="13"/>
      <c r="H130" s="12"/>
      <c r="I130" s="12"/>
      <c r="J130" s="12"/>
      <c r="K130" s="13"/>
    </row>
    <row r="131" spans="1:11" ht="21" x14ac:dyDescent="0.4">
      <c r="A131" s="51" t="s">
        <v>74</v>
      </c>
      <c r="B131" s="13"/>
      <c r="C131" s="12"/>
      <c r="D131" s="12"/>
      <c r="E131" s="12"/>
      <c r="F131" s="13"/>
      <c r="G131" s="13"/>
      <c r="H131" s="12"/>
      <c r="I131" s="12"/>
      <c r="J131" s="12"/>
      <c r="K131" s="13"/>
    </row>
    <row r="132" spans="1:11" ht="51" customHeight="1" thickBot="1" x14ac:dyDescent="0.3">
      <c r="A132" s="153" t="s">
        <v>75</v>
      </c>
      <c r="B132" s="154"/>
      <c r="C132" s="12"/>
      <c r="D132" s="12"/>
      <c r="E132" s="12"/>
      <c r="F132" s="13"/>
      <c r="G132" s="13"/>
      <c r="H132" s="12"/>
      <c r="I132" s="12"/>
      <c r="J132" s="12"/>
      <c r="K132" s="13"/>
    </row>
    <row r="133" spans="1:11" x14ac:dyDescent="0.25">
      <c r="A133" s="144" t="s">
        <v>87</v>
      </c>
      <c r="B133" s="145"/>
      <c r="C133" s="145"/>
      <c r="D133" s="145"/>
      <c r="E133" s="145"/>
      <c r="F133" s="146"/>
      <c r="G133" s="13"/>
      <c r="H133" s="12"/>
      <c r="I133" s="12"/>
      <c r="J133" s="12"/>
      <c r="K133" s="13"/>
    </row>
    <row r="134" spans="1:11" x14ac:dyDescent="0.25">
      <c r="A134" s="147"/>
      <c r="B134" s="148"/>
      <c r="C134" s="148"/>
      <c r="D134" s="148"/>
      <c r="E134" s="148"/>
      <c r="F134" s="149"/>
      <c r="G134" s="13"/>
      <c r="H134" s="12"/>
      <c r="I134" s="12"/>
      <c r="J134" s="12"/>
      <c r="K134" s="13"/>
    </row>
    <row r="135" spans="1:11" ht="13.8" thickBot="1" x14ac:dyDescent="0.3">
      <c r="A135" s="150"/>
      <c r="B135" s="151"/>
      <c r="C135" s="151"/>
      <c r="D135" s="151"/>
      <c r="E135" s="151"/>
      <c r="F135" s="152"/>
      <c r="G135" s="13"/>
      <c r="H135" s="12"/>
      <c r="I135" s="12"/>
      <c r="J135" s="12"/>
      <c r="K135" s="13"/>
    </row>
    <row r="136" spans="1:11" x14ac:dyDescent="0.25">
      <c r="A136" s="12"/>
      <c r="B136" s="13"/>
      <c r="C136" s="12"/>
      <c r="D136" s="12"/>
      <c r="E136" s="12"/>
      <c r="F136" s="13"/>
      <c r="G136" s="13"/>
      <c r="H136" s="12"/>
      <c r="I136" s="12"/>
      <c r="J136" s="12"/>
      <c r="K136" s="13"/>
    </row>
  </sheetData>
  <sheetProtection password="CD6A" sheet="1" objects="1" scenarios="1"/>
  <mergeCells count="84">
    <mergeCell ref="C66:D66"/>
    <mergeCell ref="D81:F81"/>
    <mergeCell ref="D6:H7"/>
    <mergeCell ref="D102:F102"/>
    <mergeCell ref="D90:F90"/>
    <mergeCell ref="G66:K78"/>
    <mergeCell ref="C1:E1"/>
    <mergeCell ref="A2:J2"/>
    <mergeCell ref="A81:B81"/>
    <mergeCell ref="I1:J1"/>
    <mergeCell ref="H81:H82"/>
    <mergeCell ref="A45:A47"/>
    <mergeCell ref="B66:B67"/>
    <mergeCell ref="D113:F113"/>
    <mergeCell ref="D114:F114"/>
    <mergeCell ref="A80:G80"/>
    <mergeCell ref="D127:F127"/>
    <mergeCell ref="D128:F128"/>
    <mergeCell ref="D82:F82"/>
    <mergeCell ref="D96:F96"/>
    <mergeCell ref="D97:F97"/>
    <mergeCell ref="D106:F106"/>
    <mergeCell ref="D107:F107"/>
    <mergeCell ref="D123:F123"/>
    <mergeCell ref="D124:F124"/>
    <mergeCell ref="D125:F125"/>
    <mergeCell ref="D115:F115"/>
    <mergeCell ref="D116:F116"/>
    <mergeCell ref="D117:F117"/>
    <mergeCell ref="D118:F118"/>
    <mergeCell ref="D103:F103"/>
    <mergeCell ref="D105:F105"/>
    <mergeCell ref="D108:F108"/>
    <mergeCell ref="D109:F109"/>
    <mergeCell ref="D110:F110"/>
    <mergeCell ref="D126:F126"/>
    <mergeCell ref="D119:F119"/>
    <mergeCell ref="D120:F120"/>
    <mergeCell ref="D121:F121"/>
    <mergeCell ref="D122:F122"/>
    <mergeCell ref="D93:F93"/>
    <mergeCell ref="D94:F94"/>
    <mergeCell ref="D95:F95"/>
    <mergeCell ref="D98:F98"/>
    <mergeCell ref="D111:F111"/>
    <mergeCell ref="D112:F112"/>
    <mergeCell ref="D99:F99"/>
    <mergeCell ref="D100:F100"/>
    <mergeCell ref="D101:F101"/>
    <mergeCell ref="D104:F104"/>
    <mergeCell ref="D84:F84"/>
    <mergeCell ref="D85:F85"/>
    <mergeCell ref="D86:F86"/>
    <mergeCell ref="D87:F87"/>
    <mergeCell ref="D91:F91"/>
    <mergeCell ref="D92:F92"/>
    <mergeCell ref="D89:F89"/>
    <mergeCell ref="D88:F88"/>
    <mergeCell ref="B45:B47"/>
    <mergeCell ref="F45:F47"/>
    <mergeCell ref="C45:D46"/>
    <mergeCell ref="I95:L95"/>
    <mergeCell ref="G45:G47"/>
    <mergeCell ref="H28:I29"/>
    <mergeCell ref="K28:K30"/>
    <mergeCell ref="H45:I46"/>
    <mergeCell ref="K45:K47"/>
    <mergeCell ref="D83:F83"/>
    <mergeCell ref="F11:F12"/>
    <mergeCell ref="A4:K4"/>
    <mergeCell ref="A9:K9"/>
    <mergeCell ref="A5:B5"/>
    <mergeCell ref="C11:D11"/>
    <mergeCell ref="B11:B12"/>
    <mergeCell ref="K11:K12"/>
    <mergeCell ref="A133:F135"/>
    <mergeCell ref="A132:B132"/>
    <mergeCell ref="F66:F67"/>
    <mergeCell ref="H11:I11"/>
    <mergeCell ref="F28:F30"/>
    <mergeCell ref="G28:G30"/>
    <mergeCell ref="B28:B30"/>
    <mergeCell ref="C28:D29"/>
    <mergeCell ref="G11:G12"/>
  </mergeCells>
  <phoneticPr fontId="0" type="noConversion"/>
  <pageMargins left="0.39370078740157483" right="0.44" top="0.77" bottom="1.4960629921259843" header="0.51181102362204722" footer="0.51181102362204722"/>
  <pageSetup paperSize="9" scale="59" orientation="portrait" r:id="rId1"/>
  <headerFooter alignWithMargins="0"/>
  <rowBreaks count="2" manualBreakCount="2">
    <brk id="44" max="11" man="1"/>
    <brk id="96" max="11" man="1"/>
  </rowBreak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Tabelle2</vt:lpstr>
      <vt:lpstr>Tabelle1</vt:lpstr>
      <vt:lpstr>Tabelle1!Druckbereich</vt:lpstr>
    </vt:vector>
  </TitlesOfParts>
  <Company>EWG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Hans Voß</dc:creator>
  <cp:lastModifiedBy>Hans</cp:lastModifiedBy>
  <cp:lastPrinted>2014-12-30T12:24:37Z</cp:lastPrinted>
  <dcterms:created xsi:type="dcterms:W3CDTF">2003-02-03T16:22:41Z</dcterms:created>
  <dcterms:modified xsi:type="dcterms:W3CDTF">2014-12-30T12:41:13Z</dcterms:modified>
</cp:coreProperties>
</file>